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815" activeTab="1"/>
  </bookViews>
  <sheets>
    <sheet name="種目種別コード" sheetId="1" r:id="rId1"/>
    <sheet name="結果入力" sheetId="2" r:id="rId2"/>
    <sheet name="入賞者一覧" sheetId="3" r:id="rId3"/>
    <sheet name="結果入力説明と例" sheetId="4" r:id="rId4"/>
    <sheet name="入賞者一覧説明と例" sheetId="5" r:id="rId5"/>
  </sheets>
  <definedNames>
    <definedName name="_xlnm.Print_Area" localSheetId="1">'結果入力'!$C$2:$V$122</definedName>
    <definedName name="_xlnm.Print_Area" localSheetId="3">'結果入力説明と例'!$C$2:$V$121</definedName>
    <definedName name="_xlnm.Print_Area" localSheetId="2">'入賞者一覧'!$A$1:$L$34</definedName>
  </definedNames>
  <calcPr fullCalcOnLoad="1"/>
</workbook>
</file>

<file path=xl/sharedStrings.xml><?xml version="1.0" encoding="utf-8"?>
<sst xmlns="http://schemas.openxmlformats.org/spreadsheetml/2006/main" count="1474" uniqueCount="257">
  <si>
    <t>期日</t>
  </si>
  <si>
    <t>会場</t>
  </si>
  <si>
    <t>主管</t>
  </si>
  <si>
    <t>新潟支部バドミントン協会</t>
  </si>
  <si>
    <t>準決勝</t>
  </si>
  <si>
    <t>決勝</t>
  </si>
  <si>
    <t>連絡先</t>
  </si>
  <si>
    <t>総務担当　　椎谷幸雄</t>
  </si>
  <si>
    <t>℡　０９０－４３９０－９９３１（携帯）</t>
  </si>
  <si>
    <t>（</t>
  </si>
  <si>
    <t>）</t>
  </si>
  <si>
    <t>入賞者一覧表</t>
  </si>
  <si>
    <t>１      位</t>
  </si>
  <si>
    <t>２       位</t>
  </si>
  <si>
    <t>３       位</t>
  </si>
  <si>
    <t>３        位</t>
  </si>
  <si>
    <t>主催</t>
  </si>
  <si>
    <t>名前</t>
  </si>
  <si>
    <t>チーム名</t>
  </si>
  <si>
    <t>名　　　前</t>
  </si>
  <si>
    <t>チーム</t>
  </si>
  <si>
    <t>試　合　結　果</t>
  </si>
  <si>
    <t>　参加チーム数</t>
  </si>
  <si>
    <t>午前　８：３０～</t>
  </si>
  <si>
    <t>（日）</t>
  </si>
  <si>
    <t>┌</t>
  </si>
  <si>
    <t>－</t>
  </si>
  <si>
    <t>┐</t>
  </si>
  <si>
    <t>│</t>
  </si>
  <si>
    <t>└</t>
  </si>
  <si>
    <t>┘</t>
  </si>
  <si>
    <t>ダブルス</t>
  </si>
  <si>
    <t>男子</t>
  </si>
  <si>
    <t>Ａ級</t>
  </si>
  <si>
    <t>Ｂ級</t>
  </si>
  <si>
    <t>C級</t>
  </si>
  <si>
    <t>D級</t>
  </si>
  <si>
    <t>E級</t>
  </si>
  <si>
    <t>初級</t>
  </si>
  <si>
    <t>シングルス</t>
  </si>
  <si>
    <t>女子</t>
  </si>
  <si>
    <t>混合</t>
  </si>
  <si>
    <t>コード入力</t>
  </si>
  <si>
    <t>　</t>
  </si>
  <si>
    <t>新潟支部バドミントン大会　結果</t>
  </si>
  <si>
    <t>チーム名</t>
  </si>
  <si>
    <t>ＢC級</t>
  </si>
  <si>
    <t>ＡB級</t>
  </si>
  <si>
    <t>DE級</t>
  </si>
  <si>
    <t>亀田総合体育館</t>
  </si>
  <si>
    <t>（財）新潟市体育協会　　新潟市教育委員会</t>
  </si>
  <si>
    <t>※予選リーグが3つのため　準決勝は1試合</t>
  </si>
  <si>
    <t>入舟クラブ</t>
  </si>
  <si>
    <t>はぴねす</t>
  </si>
  <si>
    <t>ｸﾘｱｰﾊﾞﾄﾞﾐﾝﾄﾝ</t>
  </si>
  <si>
    <t>CISﾊﾞﾄﾞﾐﾝﾄﾝｻｰｸﾙ</t>
  </si>
  <si>
    <t>のむらＪＡＰＡＮ</t>
  </si>
  <si>
    <t>田村　貴大</t>
  </si>
  <si>
    <t>斉藤　佳祐</t>
  </si>
  <si>
    <t>髙橋　恵</t>
  </si>
  <si>
    <t>馬場　千晴</t>
  </si>
  <si>
    <t>栗山　裕子</t>
  </si>
  <si>
    <t>小林　和幸</t>
  </si>
  <si>
    <t>小林　淳一</t>
  </si>
  <si>
    <t>横堀　　岬</t>
  </si>
  <si>
    <t>桐生　彩香</t>
  </si>
  <si>
    <t>佐藤　　綾</t>
  </si>
  <si>
    <t>永井　美咲</t>
  </si>
  <si>
    <t>阿部真奈美</t>
  </si>
  <si>
    <t>九貫かおる</t>
  </si>
  <si>
    <t>新潟第一高校</t>
  </si>
  <si>
    <t>新潟明訓高校</t>
  </si>
  <si>
    <t>みどりＢＣ</t>
  </si>
  <si>
    <t>佐藤　亮行</t>
  </si>
  <si>
    <t>龍前　宏樹</t>
  </si>
  <si>
    <t>杵渕　友人</t>
  </si>
  <si>
    <t>山田　紀樹</t>
  </si>
  <si>
    <t>五十嵐和也</t>
  </si>
  <si>
    <t>松澤　利夫</t>
  </si>
  <si>
    <t>横堀　雄大</t>
  </si>
  <si>
    <t>ＦＢＣ</t>
  </si>
  <si>
    <t>新潟青陵大学</t>
  </si>
  <si>
    <t>ラッキーズ</t>
  </si>
  <si>
    <t>宮島 　　遼</t>
  </si>
  <si>
    <t>宮島　　 遼</t>
  </si>
  <si>
    <t>伊藤　 　香</t>
  </si>
  <si>
    <t>田中　紗可</t>
  </si>
  <si>
    <t>佐藤由美子</t>
  </si>
  <si>
    <t>山﨑　禎子</t>
  </si>
  <si>
    <t>原恵里子</t>
  </si>
  <si>
    <t>渡辺　裕菜</t>
  </si>
  <si>
    <t>星　　飛鳥</t>
  </si>
  <si>
    <t>本間沙也加</t>
  </si>
  <si>
    <t>五十嵐中学校</t>
  </si>
  <si>
    <t>新潟東高校</t>
  </si>
  <si>
    <t>新潟向陽高校</t>
  </si>
  <si>
    <t>松山　重成</t>
  </si>
  <si>
    <t>古俣　隆也</t>
  </si>
  <si>
    <t>遠藤　　歩</t>
  </si>
  <si>
    <t>岡本　秀樹</t>
  </si>
  <si>
    <t>高橋　尚希</t>
  </si>
  <si>
    <t>中林　秀穂</t>
  </si>
  <si>
    <t>鈴木　真幸</t>
  </si>
  <si>
    <t>市川　慶生</t>
  </si>
  <si>
    <t>ＮＵＳＤ</t>
  </si>
  <si>
    <t>バーバママ</t>
  </si>
  <si>
    <t>大形Jｒ</t>
  </si>
  <si>
    <t>神丸 玲菜</t>
  </si>
  <si>
    <t>本間　理紗</t>
  </si>
  <si>
    <t>鈴木　裕希</t>
  </si>
  <si>
    <t>木村　愛理</t>
  </si>
  <si>
    <t>青木　　南</t>
  </si>
  <si>
    <t>石山　杏奈</t>
  </si>
  <si>
    <t>松浦さやか</t>
  </si>
  <si>
    <t>横山　夕夏</t>
  </si>
  <si>
    <t>矢澤 莉歩</t>
  </si>
  <si>
    <t>畠山 友博</t>
  </si>
  <si>
    <t>窪田 篤志</t>
  </si>
  <si>
    <t>高橋 恵</t>
  </si>
  <si>
    <t>石崎 愛梨</t>
  </si>
  <si>
    <t>石山 敏哉</t>
  </si>
  <si>
    <t>ふるはうす</t>
  </si>
  <si>
    <t>馬場 千晴</t>
  </si>
  <si>
    <t>岩谷 陽太</t>
  </si>
  <si>
    <t>越井　元規</t>
  </si>
  <si>
    <t>みどりBC</t>
  </si>
  <si>
    <t>中川 桃子</t>
  </si>
  <si>
    <t>佐藤 亮行</t>
  </si>
  <si>
    <t>今井 愛</t>
  </si>
  <si>
    <t>五十嵐 和也</t>
  </si>
  <si>
    <t>斉藤 佳祐</t>
  </si>
  <si>
    <t>今井 彩香</t>
  </si>
  <si>
    <t>のむらJAPAN</t>
  </si>
  <si>
    <t>宮崎 詠里</t>
  </si>
  <si>
    <t>松山 秀次</t>
  </si>
  <si>
    <t>NUSD</t>
  </si>
  <si>
    <t>結果</t>
  </si>
  <si>
    <t>春季市民バドミントン大会</t>
  </si>
  <si>
    <t>（</t>
  </si>
  <si>
    <t>（</t>
  </si>
  <si>
    <t>（</t>
  </si>
  <si>
    <t>└</t>
  </si>
  <si>
    <t>－</t>
  </si>
  <si>
    <t>┘</t>
  </si>
  <si>
    <t>（</t>
  </si>
  <si>
    <t>（</t>
  </si>
  <si>
    <t>（</t>
  </si>
  <si>
    <t>（</t>
  </si>
  <si>
    <t>（</t>
  </si>
  <si>
    <t>（</t>
  </si>
  <si>
    <t>（</t>
  </si>
  <si>
    <t>（</t>
  </si>
  <si>
    <t>）</t>
  </si>
  <si>
    <t>│</t>
  </si>
  <si>
    <t>－</t>
  </si>
  <si>
    <t>└</t>
  </si>
  <si>
    <t>┘</t>
  </si>
  <si>
    <t>（</t>
  </si>
  <si>
    <t>└</t>
  </si>
  <si>
    <t>－</t>
  </si>
  <si>
    <t>┘</t>
  </si>
  <si>
    <t>（</t>
  </si>
  <si>
    <t>└</t>
  </si>
  <si>
    <t>－</t>
  </si>
  <si>
    <t>┘</t>
  </si>
  <si>
    <t>（</t>
  </si>
  <si>
    <t>（日）</t>
  </si>
  <si>
    <t>（</t>
  </si>
  <si>
    <t>組</t>
  </si>
  <si>
    <t>組</t>
  </si>
  <si>
    <t>組</t>
  </si>
  <si>
    <t>℡　090－4054－4624（携帯）</t>
  </si>
  <si>
    <t>古石　匠</t>
  </si>
  <si>
    <t>佐久間　立宇</t>
  </si>
  <si>
    <t>坂井輪中</t>
  </si>
  <si>
    <t>平山　拓</t>
  </si>
  <si>
    <t>野瀬山　悠来</t>
  </si>
  <si>
    <t>白根第一中</t>
  </si>
  <si>
    <t>斎藤　遼太</t>
  </si>
  <si>
    <t>石川　徠真</t>
  </si>
  <si>
    <t>岩室中</t>
  </si>
  <si>
    <t>土田　來輝</t>
  </si>
  <si>
    <t>鷲尾　悠斗</t>
  </si>
  <si>
    <t>はちみつジュニア</t>
  </si>
  <si>
    <t>新潟支部バドミントン中学生大会</t>
  </si>
  <si>
    <t>午前　９：００～</t>
  </si>
  <si>
    <t>富樫　太陽</t>
  </si>
  <si>
    <t>吉村　虎優</t>
  </si>
  <si>
    <t>東石山</t>
  </si>
  <si>
    <t>高嶋　輝雪</t>
  </si>
  <si>
    <t>大橋　誠也</t>
  </si>
  <si>
    <t>柳澤　龍之介</t>
  </si>
  <si>
    <t>岡野　祐真</t>
  </si>
  <si>
    <t>小針</t>
  </si>
  <si>
    <t>上中　元晴</t>
  </si>
  <si>
    <t>高橋　魁人</t>
  </si>
  <si>
    <t>坂井輪中</t>
  </si>
  <si>
    <t>鷲尾　環菜</t>
  </si>
  <si>
    <t>平松　心愛</t>
  </si>
  <si>
    <t>藤見中</t>
  </si>
  <si>
    <t>三浦　智南</t>
  </si>
  <si>
    <t>三富　莉真</t>
  </si>
  <si>
    <t>坂井　琴音</t>
  </si>
  <si>
    <t>和田　笑実</t>
  </si>
  <si>
    <t>東新潟</t>
  </si>
  <si>
    <t>渡邊　彩</t>
  </si>
  <si>
    <t>杉浦　萌衣</t>
  </si>
  <si>
    <t>大形中</t>
  </si>
  <si>
    <t>渡邉　陽菜</t>
  </si>
  <si>
    <t>古川　柚葉</t>
  </si>
  <si>
    <t>小柳　実彩</t>
  </si>
  <si>
    <t>堀　桃奈</t>
  </si>
  <si>
    <t>亀田中</t>
  </si>
  <si>
    <t>高山　千夏</t>
  </si>
  <si>
    <t>山﨑　美羽　</t>
  </si>
  <si>
    <t>大形中</t>
  </si>
  <si>
    <t>岩田　蒼唯</t>
  </si>
  <si>
    <t>榎並　優佳</t>
  </si>
  <si>
    <t>五十嵐　理恵子</t>
  </si>
  <si>
    <t>０９０－５３４４ー１７７７</t>
  </si>
  <si>
    <t>小林　学人</t>
  </si>
  <si>
    <t>矢田　紬</t>
  </si>
  <si>
    <t>藤見中</t>
  </si>
  <si>
    <t>佐藤　大修</t>
  </si>
  <si>
    <t>五十嵐中</t>
  </si>
  <si>
    <t>落合　朝輝</t>
  </si>
  <si>
    <t>五泉バンビーノ</t>
  </si>
  <si>
    <t>岩室中</t>
  </si>
  <si>
    <t>伊藤　圭哉</t>
  </si>
  <si>
    <t>東石山</t>
  </si>
  <si>
    <t>東石山中</t>
  </si>
  <si>
    <t>藤林　悠真</t>
  </si>
  <si>
    <t>新潟第一中</t>
  </si>
  <si>
    <t>鈴木　統真</t>
  </si>
  <si>
    <t>東新潟中</t>
  </si>
  <si>
    <t>渡邉　蒼</t>
  </si>
  <si>
    <t>vertex</t>
  </si>
  <si>
    <t>和田　采芽</t>
  </si>
  <si>
    <t>笹川　茉愛</t>
  </si>
  <si>
    <t>木澤　仁那</t>
  </si>
  <si>
    <t>今井　陽毬</t>
  </si>
  <si>
    <t>付属新潟中</t>
  </si>
  <si>
    <t>本間　叶愛</t>
  </si>
  <si>
    <t>佐久間　心晴</t>
  </si>
  <si>
    <t>新津ジュニア</t>
  </si>
  <si>
    <t>阿部　仁唯奈</t>
  </si>
  <si>
    <t>鈴木　佳心</t>
  </si>
  <si>
    <t>上山中</t>
  </si>
  <si>
    <t>新潟支部中学生バドミントン大会　結果</t>
  </si>
  <si>
    <t>中学強化担当　五十嵐　理恵子　</t>
  </si>
  <si>
    <t>℡　090－５３４4－１７７７（携帯）</t>
  </si>
  <si>
    <t>（月）祝</t>
  </si>
  <si>
    <t>東総合スポーツセンター</t>
  </si>
  <si>
    <t>１部</t>
  </si>
  <si>
    <t>２部</t>
  </si>
  <si>
    <t>女子</t>
  </si>
  <si>
    <t>亀田中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</si>
</sst>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\ 0\ &quot;回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11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22"/>
      <name val="ＭＳ Ｐゴシック"/>
      <family val="3"/>
    </font>
    <font>
      <b/>
      <sz val="11"/>
      <color indexed="22"/>
      <name val="ＭＳ Ｐゴシック"/>
      <family val="3"/>
    </font>
    <font>
      <sz val="10"/>
      <color indexed="2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 style="hair"/>
      <diagonal style="thin"/>
    </border>
    <border diagonalUp="1">
      <left style="dashed"/>
      <right style="thin"/>
      <top style="thin"/>
      <bottom style="hair"/>
      <diagonal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 style="dashed"/>
      <right style="thin"/>
      <top style="hair"/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distributed"/>
    </xf>
    <xf numFmtId="0" fontId="7" fillId="35" borderId="0" xfId="0" applyFont="1" applyFill="1" applyAlignment="1">
      <alignment horizontal="distributed"/>
    </xf>
    <xf numFmtId="0" fontId="7" fillId="34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7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/>
    </xf>
    <xf numFmtId="0" fontId="7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3" fillId="36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left"/>
    </xf>
    <xf numFmtId="0" fontId="18" fillId="38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9" fillId="38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0" fillId="38" borderId="15" xfId="0" applyFont="1" applyFill="1" applyBorder="1" applyAlignment="1" applyProtection="1">
      <alignment horizontal="distributed"/>
      <protection/>
    </xf>
    <xf numFmtId="0" fontId="7" fillId="36" borderId="11" xfId="0" applyFont="1" applyFill="1" applyBorder="1" applyAlignment="1" applyProtection="1">
      <alignment horizontal="distributed"/>
      <protection/>
    </xf>
    <xf numFmtId="0" fontId="7" fillId="36" borderId="16" xfId="0" applyFont="1" applyFill="1" applyBorder="1" applyAlignment="1" applyProtection="1">
      <alignment horizontal="distributed"/>
      <protection/>
    </xf>
    <xf numFmtId="0" fontId="7" fillId="36" borderId="17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49" fontId="0" fillId="36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distributed"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3" fillId="39" borderId="0" xfId="0" applyFont="1" applyFill="1" applyAlignment="1" applyProtection="1">
      <alignment horizontal="right"/>
      <protection locked="0"/>
    </xf>
    <xf numFmtId="0" fontId="11" fillId="36" borderId="0" xfId="0" applyFont="1" applyFill="1" applyAlignment="1" applyProtection="1">
      <alignment/>
      <protection locked="0"/>
    </xf>
    <xf numFmtId="0" fontId="17" fillId="38" borderId="1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vertical="center"/>
      <protection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176" fontId="12" fillId="0" borderId="18" xfId="0" applyNumberFormat="1" applyFont="1" applyBorder="1" applyAlignment="1" applyProtection="1">
      <alignment horizontal="distributed" vertical="center"/>
      <protection locked="0"/>
    </xf>
    <xf numFmtId="0" fontId="12" fillId="36" borderId="19" xfId="0" applyFont="1" applyFill="1" applyBorder="1" applyAlignment="1" applyProtection="1">
      <alignment horizontal="right" vertical="center"/>
      <protection/>
    </xf>
    <xf numFmtId="0" fontId="12" fillId="36" borderId="2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4" fillId="36" borderId="21" xfId="0" applyFont="1" applyFill="1" applyBorder="1" applyAlignment="1">
      <alignment vertical="center"/>
    </xf>
    <xf numFmtId="0" fontId="14" fillId="36" borderId="22" xfId="0" applyFont="1" applyFill="1" applyBorder="1" applyAlignment="1">
      <alignment vertical="center"/>
    </xf>
    <xf numFmtId="0" fontId="14" fillId="36" borderId="23" xfId="0" applyFont="1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8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40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39" borderId="14" xfId="0" applyFont="1" applyFill="1" applyBorder="1" applyAlignment="1">
      <alignment horizontal="center"/>
    </xf>
    <xf numFmtId="0" fontId="15" fillId="39" borderId="12" xfId="0" applyFont="1" applyFill="1" applyBorder="1" applyAlignment="1">
      <alignment/>
    </xf>
    <xf numFmtId="0" fontId="7" fillId="39" borderId="12" xfId="0" applyFont="1" applyFill="1" applyBorder="1" applyAlignment="1">
      <alignment horizontal="left"/>
    </xf>
    <xf numFmtId="0" fontId="0" fillId="39" borderId="12" xfId="0" applyFont="1" applyFill="1" applyBorder="1" applyAlignment="1">
      <alignment/>
    </xf>
    <xf numFmtId="0" fontId="3" fillId="39" borderId="13" xfId="0" applyFont="1" applyFill="1" applyBorder="1" applyAlignment="1">
      <alignment horizontal="left"/>
    </xf>
    <xf numFmtId="0" fontId="3" fillId="41" borderId="14" xfId="0" applyFont="1" applyFill="1" applyBorder="1" applyAlignment="1">
      <alignment horizontal="center"/>
    </xf>
    <xf numFmtId="0" fontId="15" fillId="41" borderId="12" xfId="0" applyFont="1" applyFill="1" applyBorder="1" applyAlignment="1">
      <alignment/>
    </xf>
    <xf numFmtId="0" fontId="7" fillId="41" borderId="12" xfId="0" applyFont="1" applyFill="1" applyBorder="1" applyAlignment="1">
      <alignment horizontal="left"/>
    </xf>
    <xf numFmtId="0" fontId="0" fillId="41" borderId="12" xfId="0" applyFont="1" applyFill="1" applyBorder="1" applyAlignment="1">
      <alignment/>
    </xf>
    <xf numFmtId="0" fontId="3" fillId="41" borderId="13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center"/>
    </xf>
    <xf numFmtId="0" fontId="15" fillId="42" borderId="12" xfId="0" applyFont="1" applyFill="1" applyBorder="1" applyAlignment="1">
      <alignment/>
    </xf>
    <xf numFmtId="0" fontId="7" fillId="42" borderId="12" xfId="0" applyFont="1" applyFill="1" applyBorder="1" applyAlignment="1">
      <alignment horizontal="left"/>
    </xf>
    <xf numFmtId="0" fontId="0" fillId="42" borderId="12" xfId="0" applyFont="1" applyFill="1" applyBorder="1" applyAlignment="1">
      <alignment/>
    </xf>
    <xf numFmtId="0" fontId="3" fillId="42" borderId="13" xfId="0" applyFont="1" applyFill="1" applyBorder="1" applyAlignment="1">
      <alignment horizontal="left"/>
    </xf>
    <xf numFmtId="0" fontId="3" fillId="43" borderId="14" xfId="0" applyFont="1" applyFill="1" applyBorder="1" applyAlignment="1">
      <alignment horizontal="center"/>
    </xf>
    <xf numFmtId="0" fontId="15" fillId="43" borderId="12" xfId="0" applyFont="1" applyFill="1" applyBorder="1" applyAlignment="1">
      <alignment/>
    </xf>
    <xf numFmtId="0" fontId="7" fillId="43" borderId="12" xfId="0" applyFont="1" applyFill="1" applyBorder="1" applyAlignment="1">
      <alignment horizontal="left"/>
    </xf>
    <xf numFmtId="0" fontId="0" fillId="43" borderId="12" xfId="0" applyFont="1" applyFill="1" applyBorder="1" applyAlignment="1">
      <alignment/>
    </xf>
    <xf numFmtId="0" fontId="3" fillId="43" borderId="13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/>
    </xf>
    <xf numFmtId="0" fontId="15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left"/>
    </xf>
    <xf numFmtId="0" fontId="0" fillId="37" borderId="12" xfId="0" applyFont="1" applyFill="1" applyBorder="1" applyAlignment="1">
      <alignment/>
    </xf>
    <xf numFmtId="0" fontId="3" fillId="37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0" fontId="2" fillId="0" borderId="0" xfId="0" applyFont="1" applyAlignment="1">
      <alignment horizontal="distributed"/>
    </xf>
    <xf numFmtId="0" fontId="2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 vertical="center" shrinkToFit="1"/>
    </xf>
    <xf numFmtId="0" fontId="10" fillId="36" borderId="26" xfId="0" applyFont="1" applyFill="1" applyBorder="1" applyAlignment="1">
      <alignment horizontal="center" vertical="center" shrinkToFit="1"/>
    </xf>
    <xf numFmtId="0" fontId="10" fillId="36" borderId="27" xfId="0" applyFont="1" applyFill="1" applyBorder="1" applyAlignment="1">
      <alignment horizontal="center" vertical="center" shrinkToFit="1"/>
    </xf>
    <xf numFmtId="0" fontId="10" fillId="36" borderId="28" xfId="0" applyFont="1" applyFill="1" applyBorder="1" applyAlignment="1">
      <alignment horizontal="center" vertical="center" shrinkToFit="1"/>
    </xf>
    <xf numFmtId="0" fontId="10" fillId="36" borderId="29" xfId="0" applyFont="1" applyFill="1" applyBorder="1" applyAlignment="1">
      <alignment horizontal="center" vertical="center" shrinkToFit="1"/>
    </xf>
    <xf numFmtId="0" fontId="10" fillId="36" borderId="30" xfId="0" applyFont="1" applyFill="1" applyBorder="1" applyAlignment="1">
      <alignment horizontal="center" vertical="center" shrinkToFit="1"/>
    </xf>
    <xf numFmtId="0" fontId="10" fillId="36" borderId="31" xfId="0" applyFont="1" applyFill="1" applyBorder="1" applyAlignment="1">
      <alignment horizontal="center" vertical="center" shrinkToFit="1"/>
    </xf>
    <xf numFmtId="0" fontId="10" fillId="36" borderId="32" xfId="0" applyFont="1" applyFill="1" applyBorder="1" applyAlignment="1">
      <alignment horizontal="center" vertical="center" shrinkToFit="1"/>
    </xf>
    <xf numFmtId="0" fontId="10" fillId="36" borderId="33" xfId="0" applyFont="1" applyFill="1" applyBorder="1" applyAlignment="1">
      <alignment horizontal="center" vertical="center" shrinkToFit="1"/>
    </xf>
    <xf numFmtId="0" fontId="10" fillId="36" borderId="34" xfId="0" applyFont="1" applyFill="1" applyBorder="1" applyAlignment="1">
      <alignment horizontal="center" vertical="center" shrinkToFit="1"/>
    </xf>
    <xf numFmtId="0" fontId="10" fillId="40" borderId="35" xfId="0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/>
    </xf>
    <xf numFmtId="0" fontId="10" fillId="40" borderId="37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176" fontId="12" fillId="0" borderId="38" xfId="0" applyNumberFormat="1" applyFont="1" applyBorder="1" applyAlignment="1" applyProtection="1">
      <alignment horizontal="distributed" vertical="center"/>
      <protection locked="0"/>
    </xf>
    <xf numFmtId="0" fontId="12" fillId="36" borderId="12" xfId="0" applyFont="1" applyFill="1" applyBorder="1" applyAlignment="1" applyProtection="1">
      <alignment horizontal="right" vertical="center"/>
      <protection/>
    </xf>
    <xf numFmtId="0" fontId="12" fillId="36" borderId="13" xfId="0" applyFont="1" applyFill="1" applyBorder="1" applyAlignment="1" applyProtection="1">
      <alignment horizontal="left" vertical="center"/>
      <protection/>
    </xf>
    <xf numFmtId="0" fontId="10" fillId="36" borderId="12" xfId="0" applyFont="1" applyFill="1" applyBorder="1" applyAlignment="1">
      <alignment horizontal="center" vertical="center" shrinkToFit="1"/>
    </xf>
    <xf numFmtId="0" fontId="10" fillId="36" borderId="39" xfId="0" applyFont="1" applyFill="1" applyBorder="1" applyAlignment="1">
      <alignment horizontal="center" vertical="center" shrinkToFit="1"/>
    </xf>
    <xf numFmtId="0" fontId="3" fillId="37" borderId="0" xfId="0" applyFont="1" applyFill="1" applyBorder="1" applyAlignment="1">
      <alignment horizontal="center"/>
    </xf>
    <xf numFmtId="0" fontId="23" fillId="40" borderId="24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36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0" fontId="2" fillId="40" borderId="24" xfId="0" applyFont="1" applyFill="1" applyBorder="1" applyAlignment="1" applyProtection="1">
      <alignment horizontal="center"/>
      <protection locked="0"/>
    </xf>
    <xf numFmtId="0" fontId="6" fillId="40" borderId="24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49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4" fillId="36" borderId="12" xfId="0" applyFont="1" applyFill="1" applyBorder="1" applyAlignment="1">
      <alignment horizontal="center" vertical="center" shrinkToFit="1"/>
    </xf>
    <xf numFmtId="0" fontId="10" fillId="36" borderId="38" xfId="0" applyFont="1" applyFill="1" applyBorder="1" applyAlignment="1">
      <alignment horizontal="center" vertical="center" shrinkToFit="1"/>
    </xf>
    <xf numFmtId="0" fontId="0" fillId="36" borderId="0" xfId="0" applyFont="1" applyFill="1" applyAlignment="1" applyProtection="1">
      <alignment/>
      <protection locked="0"/>
    </xf>
    <xf numFmtId="0" fontId="7" fillId="18" borderId="12" xfId="0" applyFont="1" applyFill="1" applyBorder="1" applyAlignment="1">
      <alignment horizontal="left"/>
    </xf>
    <xf numFmtId="0" fontId="0" fillId="18" borderId="12" xfId="0" applyFont="1" applyFill="1" applyBorder="1" applyAlignment="1">
      <alignment/>
    </xf>
    <xf numFmtId="0" fontId="3" fillId="18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left"/>
    </xf>
    <xf numFmtId="0" fontId="15" fillId="18" borderId="38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3" fillId="44" borderId="13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horizontal="left" vertical="center"/>
    </xf>
    <xf numFmtId="176" fontId="12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58" fontId="12" fillId="0" borderId="0" xfId="0" applyNumberFormat="1" applyFont="1" applyBorder="1" applyAlignment="1" applyProtection="1">
      <alignment horizontal="distributed"/>
      <protection locked="0"/>
    </xf>
    <xf numFmtId="0" fontId="14" fillId="0" borderId="0" xfId="0" applyFont="1" applyAlignment="1" applyProtection="1">
      <alignment horizontal="distributed"/>
      <protection locked="0"/>
    </xf>
    <xf numFmtId="176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176" fontId="7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58" fontId="12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76200</xdr:colOff>
      <xdr:row>1</xdr:row>
      <xdr:rowOff>114300</xdr:rowOff>
    </xdr:from>
    <xdr:ext cx="1838325" cy="1323975"/>
    <xdr:sp>
      <xdr:nvSpPr>
        <xdr:cNvPr id="1" name="テキスト ボックス 1"/>
        <xdr:cNvSpPr txBox="1">
          <a:spLocks noChangeArrowheads="1"/>
        </xdr:cNvSpPr>
      </xdr:nvSpPr>
      <xdr:spPr>
        <a:xfrm>
          <a:off x="5895975" y="285750"/>
          <a:ext cx="1838325" cy="1323975"/>
        </a:xfrm>
        <a:prstGeom prst="rect">
          <a:avLst/>
        </a:prstGeom>
        <a:solidFill>
          <a:srgbClr val="99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〇ブルーのセルと青い文字の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部分は、文字を直接入力して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入力すると、入賞者一覧に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反映されます。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〇黒い文字は、セル固定入力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です。</a:t>
          </a:r>
        </a:p>
      </xdr:txBody>
    </xdr:sp>
    <xdr:clientData/>
  </xdr:oneCellAnchor>
  <xdr:twoCellAnchor>
    <xdr:from>
      <xdr:col>0</xdr:col>
      <xdr:colOff>266700</xdr:colOff>
      <xdr:row>18</xdr:row>
      <xdr:rowOff>104775</xdr:rowOff>
    </xdr:from>
    <xdr:to>
      <xdr:col>4</xdr:col>
      <xdr:colOff>66675</xdr:colOff>
      <xdr:row>22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6700" y="3990975"/>
          <a:ext cx="2038350" cy="6858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〇種目種別コード一覧から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選択して数字を入力すると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右側のセルに反映されます。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323850</xdr:colOff>
      <xdr:row>15</xdr:row>
      <xdr:rowOff>19050</xdr:rowOff>
    </xdr:from>
    <xdr:to>
      <xdr:col>0</xdr:col>
      <xdr:colOff>476250</xdr:colOff>
      <xdr:row>18</xdr:row>
      <xdr:rowOff>95250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323850" y="3333750"/>
          <a:ext cx="1524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15</xdr:row>
      <xdr:rowOff>9525</xdr:rowOff>
    </xdr:from>
    <xdr:to>
      <xdr:col>2</xdr:col>
      <xdr:colOff>57150</xdr:colOff>
      <xdr:row>18</xdr:row>
      <xdr:rowOff>123825</xdr:rowOff>
    </xdr:to>
    <xdr:sp>
      <xdr:nvSpPr>
        <xdr:cNvPr id="4" name="直線矢印コネクタ 4"/>
        <xdr:cNvSpPr>
          <a:spLocks/>
        </xdr:cNvSpPr>
      </xdr:nvSpPr>
      <xdr:spPr>
        <a:xfrm flipV="1">
          <a:off x="666750" y="3324225"/>
          <a:ext cx="447675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66675</xdr:colOff>
      <xdr:row>7</xdr:row>
      <xdr:rowOff>180975</xdr:rowOff>
    </xdr:from>
    <xdr:ext cx="1838325" cy="771525"/>
    <xdr:sp>
      <xdr:nvSpPr>
        <xdr:cNvPr id="5" name="テキスト ボックス 6"/>
        <xdr:cNvSpPr txBox="1">
          <a:spLocks noChangeArrowheads="1"/>
        </xdr:cNvSpPr>
      </xdr:nvSpPr>
      <xdr:spPr>
        <a:xfrm>
          <a:off x="5886450" y="1781175"/>
          <a:ext cx="1838325" cy="771525"/>
        </a:xfrm>
        <a:prstGeom prst="rect">
          <a:avLst/>
        </a:prstGeom>
        <a:solidFill>
          <a:srgbClr val="99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〇左側に勝者がくるように入力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〇数字は、半角数字で入力す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8</xdr:col>
      <xdr:colOff>781050</xdr:colOff>
      <xdr:row>11</xdr:row>
      <xdr:rowOff>0</xdr:rowOff>
    </xdr:from>
    <xdr:to>
      <xdr:col>11</xdr:col>
      <xdr:colOff>161925</xdr:colOff>
      <xdr:row>16</xdr:row>
      <xdr:rowOff>114300</xdr:rowOff>
    </xdr:to>
    <xdr:sp>
      <xdr:nvSpPr>
        <xdr:cNvPr id="6" name="直線矢印コネクタ 9"/>
        <xdr:cNvSpPr>
          <a:spLocks/>
        </xdr:cNvSpPr>
      </xdr:nvSpPr>
      <xdr:spPr>
        <a:xfrm flipH="1">
          <a:off x="5257800" y="2552700"/>
          <a:ext cx="885825" cy="1066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</xdr:row>
      <xdr:rowOff>209550</xdr:rowOff>
    </xdr:from>
    <xdr:to>
      <xdr:col>13</xdr:col>
      <xdr:colOff>95250</xdr:colOff>
      <xdr:row>16</xdr:row>
      <xdr:rowOff>9525</xdr:rowOff>
    </xdr:to>
    <xdr:sp>
      <xdr:nvSpPr>
        <xdr:cNvPr id="7" name="直線矢印コネクタ 14"/>
        <xdr:cNvSpPr>
          <a:spLocks/>
        </xdr:cNvSpPr>
      </xdr:nvSpPr>
      <xdr:spPr>
        <a:xfrm flipH="1">
          <a:off x="6257925" y="2524125"/>
          <a:ext cx="190500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1838325" cy="942975"/>
    <xdr:sp>
      <xdr:nvSpPr>
        <xdr:cNvPr id="1" name="テキスト ボックス 1"/>
        <xdr:cNvSpPr txBox="1">
          <a:spLocks noChangeArrowheads="1"/>
        </xdr:cNvSpPr>
      </xdr:nvSpPr>
      <xdr:spPr>
        <a:xfrm>
          <a:off x="6229350" y="342900"/>
          <a:ext cx="1838325" cy="942975"/>
        </a:xfrm>
        <a:prstGeom prst="rect">
          <a:avLst/>
        </a:prstGeom>
        <a:solidFill>
          <a:srgbClr val="99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〇青い文字は、結果入力から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反映されています。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〇黒い文字は、セル固定入力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zoomScale="85" zoomScaleNormal="85" zoomScalePageLayoutView="0" workbookViewId="0" topLeftCell="A34">
      <selection activeCell="B60" sqref="B60:G60"/>
    </sheetView>
  </sheetViews>
  <sheetFormatPr defaultColWidth="9.00390625" defaultRowHeight="13.5"/>
  <cols>
    <col min="1" max="1" width="9.00390625" style="20" customWidth="1"/>
    <col min="2" max="2" width="3.75390625" style="24" customWidth="1"/>
    <col min="3" max="3" width="11.625" style="15" customWidth="1"/>
    <col min="4" max="4" width="4.625" style="12" customWidth="1"/>
    <col min="5" max="5" width="7.75390625" style="0" customWidth="1"/>
    <col min="6" max="6" width="5.25390625" style="12" customWidth="1"/>
  </cols>
  <sheetData>
    <row r="2" spans="2:4" ht="14.25" thickBot="1">
      <c r="B2" s="21"/>
      <c r="D2" s="24"/>
    </row>
    <row r="3" spans="2:7" ht="14.25" thickBot="1">
      <c r="B3" s="22">
        <v>1</v>
      </c>
      <c r="C3" s="16" t="s">
        <v>31</v>
      </c>
      <c r="D3" s="22">
        <v>1</v>
      </c>
      <c r="E3" s="16" t="s">
        <v>32</v>
      </c>
      <c r="F3" s="22">
        <v>1</v>
      </c>
      <c r="G3" s="19" t="s">
        <v>33</v>
      </c>
    </row>
    <row r="4" spans="2:7" ht="14.25" thickBot="1">
      <c r="B4" s="22">
        <v>2</v>
      </c>
      <c r="C4" s="16" t="s">
        <v>39</v>
      </c>
      <c r="D4" s="22">
        <v>2</v>
      </c>
      <c r="E4" s="16" t="s">
        <v>40</v>
      </c>
      <c r="F4" s="22">
        <v>2</v>
      </c>
      <c r="G4" s="19" t="s">
        <v>47</v>
      </c>
    </row>
    <row r="5" spans="2:7" ht="14.25" thickBot="1">
      <c r="B5" s="23"/>
      <c r="C5" s="17"/>
      <c r="D5" s="22">
        <v>3</v>
      </c>
      <c r="E5" s="16" t="s">
        <v>41</v>
      </c>
      <c r="F5" s="22">
        <v>3</v>
      </c>
      <c r="G5" s="19" t="s">
        <v>34</v>
      </c>
    </row>
    <row r="6" spans="2:7" ht="14.25" thickBot="1">
      <c r="B6" s="23"/>
      <c r="C6" s="17"/>
      <c r="D6" s="25"/>
      <c r="E6" s="18"/>
      <c r="F6" s="22">
        <v>4</v>
      </c>
      <c r="G6" s="19" t="s">
        <v>46</v>
      </c>
    </row>
    <row r="7" spans="2:7" ht="14.25" thickBot="1">
      <c r="B7" s="23"/>
      <c r="C7" s="17"/>
      <c r="D7" s="25"/>
      <c r="E7" s="18"/>
      <c r="F7" s="22">
        <v>5</v>
      </c>
      <c r="G7" s="19" t="s">
        <v>35</v>
      </c>
    </row>
    <row r="8" spans="2:9" ht="14.25" thickBot="1">
      <c r="B8" s="23"/>
      <c r="C8" s="17"/>
      <c r="D8" s="25"/>
      <c r="E8" s="18"/>
      <c r="F8" s="22">
        <v>6</v>
      </c>
      <c r="G8" s="19" t="s">
        <v>36</v>
      </c>
      <c r="I8" s="14"/>
    </row>
    <row r="9" spans="2:9" ht="14.25" thickBot="1">
      <c r="B9" s="23"/>
      <c r="C9" s="17"/>
      <c r="D9" s="25"/>
      <c r="E9" s="18"/>
      <c r="F9" s="22">
        <v>7</v>
      </c>
      <c r="G9" s="19" t="s">
        <v>48</v>
      </c>
      <c r="I9" s="14"/>
    </row>
    <row r="10" spans="2:7" ht="14.25" thickBot="1">
      <c r="B10" s="23"/>
      <c r="C10" s="17"/>
      <c r="D10" s="25"/>
      <c r="E10" s="18"/>
      <c r="F10" s="22">
        <v>8</v>
      </c>
      <c r="G10" s="19" t="s">
        <v>37</v>
      </c>
    </row>
    <row r="11" spans="2:7" ht="14.25" thickBot="1">
      <c r="B11" s="23"/>
      <c r="C11" s="17"/>
      <c r="D11" s="25"/>
      <c r="E11" s="18"/>
      <c r="F11" s="22">
        <v>9</v>
      </c>
      <c r="G11" s="19" t="s">
        <v>38</v>
      </c>
    </row>
    <row r="13" ht="13.5">
      <c r="B13" s="12"/>
    </row>
    <row r="14" spans="1:7" ht="13.5">
      <c r="A14" s="30">
        <v>100</v>
      </c>
      <c r="B14" s="26" t="s">
        <v>43</v>
      </c>
      <c r="C14" s="27" t="s">
        <v>43</v>
      </c>
      <c r="D14" s="28" t="s">
        <v>43</v>
      </c>
      <c r="E14" s="27" t="s">
        <v>43</v>
      </c>
      <c r="F14" s="28" t="s">
        <v>43</v>
      </c>
      <c r="G14" s="29" t="s">
        <v>43</v>
      </c>
    </row>
    <row r="15" spans="1:7" ht="13.5">
      <c r="A15" s="110">
        <v>111</v>
      </c>
      <c r="B15" s="111">
        <v>1</v>
      </c>
      <c r="C15" s="112" t="s">
        <v>31</v>
      </c>
      <c r="D15" s="113"/>
      <c r="E15" s="112" t="s">
        <v>32</v>
      </c>
      <c r="F15" s="113"/>
      <c r="G15" s="114" t="s">
        <v>33</v>
      </c>
    </row>
    <row r="16" spans="1:7" ht="13.5">
      <c r="A16" s="110">
        <v>112</v>
      </c>
      <c r="B16" s="111">
        <v>1</v>
      </c>
      <c r="C16" s="112" t="s">
        <v>31</v>
      </c>
      <c r="D16" s="113"/>
      <c r="E16" s="112" t="s">
        <v>32</v>
      </c>
      <c r="F16" s="113"/>
      <c r="G16" s="114" t="s">
        <v>47</v>
      </c>
    </row>
    <row r="17" spans="1:7" ht="13.5">
      <c r="A17" s="110">
        <v>113</v>
      </c>
      <c r="B17" s="111">
        <v>1</v>
      </c>
      <c r="C17" s="112" t="s">
        <v>31</v>
      </c>
      <c r="D17" s="113"/>
      <c r="E17" s="112" t="s">
        <v>32</v>
      </c>
      <c r="F17" s="113"/>
      <c r="G17" s="114" t="s">
        <v>34</v>
      </c>
    </row>
    <row r="18" spans="1:7" ht="13.5">
      <c r="A18" s="110">
        <v>114</v>
      </c>
      <c r="B18" s="111">
        <v>1</v>
      </c>
      <c r="C18" s="112" t="s">
        <v>31</v>
      </c>
      <c r="D18" s="113"/>
      <c r="E18" s="112" t="s">
        <v>32</v>
      </c>
      <c r="F18" s="113"/>
      <c r="G18" s="114" t="s">
        <v>46</v>
      </c>
    </row>
    <row r="19" spans="1:7" ht="13.5">
      <c r="A19" s="110">
        <v>115</v>
      </c>
      <c r="B19" s="111">
        <v>1</v>
      </c>
      <c r="C19" s="112" t="s">
        <v>31</v>
      </c>
      <c r="D19" s="113"/>
      <c r="E19" s="112" t="s">
        <v>32</v>
      </c>
      <c r="F19" s="113"/>
      <c r="G19" s="114" t="s">
        <v>35</v>
      </c>
    </row>
    <row r="20" spans="1:7" ht="13.5">
      <c r="A20" s="110">
        <v>116</v>
      </c>
      <c r="B20" s="111">
        <v>1</v>
      </c>
      <c r="C20" s="112" t="s">
        <v>31</v>
      </c>
      <c r="D20" s="113"/>
      <c r="E20" s="112" t="s">
        <v>32</v>
      </c>
      <c r="F20" s="113"/>
      <c r="G20" s="114" t="s">
        <v>36</v>
      </c>
    </row>
    <row r="21" spans="1:7" ht="13.5">
      <c r="A21" s="110">
        <v>117</v>
      </c>
      <c r="B21" s="111">
        <v>1</v>
      </c>
      <c r="C21" s="112" t="s">
        <v>31</v>
      </c>
      <c r="D21" s="113"/>
      <c r="E21" s="112" t="s">
        <v>32</v>
      </c>
      <c r="F21" s="113"/>
      <c r="G21" s="114" t="s">
        <v>48</v>
      </c>
    </row>
    <row r="22" spans="1:7" ht="13.5">
      <c r="A22" s="110">
        <v>118</v>
      </c>
      <c r="B22" s="111">
        <v>1</v>
      </c>
      <c r="C22" s="112" t="s">
        <v>31</v>
      </c>
      <c r="D22" s="113"/>
      <c r="E22" s="112" t="s">
        <v>32</v>
      </c>
      <c r="F22" s="113"/>
      <c r="G22" s="114" t="s">
        <v>37</v>
      </c>
    </row>
    <row r="23" spans="1:7" ht="13.5">
      <c r="A23" s="110">
        <v>119</v>
      </c>
      <c r="B23" s="111">
        <v>1</v>
      </c>
      <c r="C23" s="112" t="s">
        <v>31</v>
      </c>
      <c r="D23" s="113"/>
      <c r="E23" s="112" t="s">
        <v>32</v>
      </c>
      <c r="F23" s="113"/>
      <c r="G23" s="114" t="s">
        <v>38</v>
      </c>
    </row>
    <row r="24" spans="1:7" ht="13.5">
      <c r="A24" s="115">
        <v>121</v>
      </c>
      <c r="B24" s="116">
        <v>1</v>
      </c>
      <c r="C24" s="117" t="s">
        <v>31</v>
      </c>
      <c r="D24" s="118"/>
      <c r="E24" s="117" t="s">
        <v>40</v>
      </c>
      <c r="F24" s="118"/>
      <c r="G24" s="119" t="s">
        <v>33</v>
      </c>
    </row>
    <row r="25" spans="1:7" ht="13.5">
      <c r="A25" s="115">
        <v>122</v>
      </c>
      <c r="B25" s="116">
        <v>1</v>
      </c>
      <c r="C25" s="117" t="s">
        <v>31</v>
      </c>
      <c r="D25" s="118"/>
      <c r="E25" s="117" t="s">
        <v>40</v>
      </c>
      <c r="F25" s="118"/>
      <c r="G25" s="119" t="s">
        <v>47</v>
      </c>
    </row>
    <row r="26" spans="1:7" ht="13.5">
      <c r="A26" s="115">
        <v>123</v>
      </c>
      <c r="B26" s="116">
        <v>1</v>
      </c>
      <c r="C26" s="117" t="s">
        <v>31</v>
      </c>
      <c r="D26" s="118"/>
      <c r="E26" s="117" t="s">
        <v>40</v>
      </c>
      <c r="F26" s="118"/>
      <c r="G26" s="119" t="s">
        <v>34</v>
      </c>
    </row>
    <row r="27" spans="1:7" ht="13.5">
      <c r="A27" s="115">
        <v>124</v>
      </c>
      <c r="B27" s="116">
        <v>1</v>
      </c>
      <c r="C27" s="117" t="s">
        <v>31</v>
      </c>
      <c r="D27" s="118"/>
      <c r="E27" s="117" t="s">
        <v>40</v>
      </c>
      <c r="F27" s="118"/>
      <c r="G27" s="119" t="s">
        <v>46</v>
      </c>
    </row>
    <row r="28" spans="1:7" ht="13.5">
      <c r="A28" s="115">
        <v>125</v>
      </c>
      <c r="B28" s="116">
        <v>1</v>
      </c>
      <c r="C28" s="117" t="s">
        <v>31</v>
      </c>
      <c r="D28" s="118"/>
      <c r="E28" s="117" t="s">
        <v>40</v>
      </c>
      <c r="F28" s="118"/>
      <c r="G28" s="119" t="s">
        <v>35</v>
      </c>
    </row>
    <row r="29" spans="1:7" ht="13.5">
      <c r="A29" s="115">
        <v>126</v>
      </c>
      <c r="B29" s="116">
        <v>1</v>
      </c>
      <c r="C29" s="117" t="s">
        <v>31</v>
      </c>
      <c r="D29" s="118"/>
      <c r="E29" s="117" t="s">
        <v>40</v>
      </c>
      <c r="F29" s="118"/>
      <c r="G29" s="119" t="s">
        <v>36</v>
      </c>
    </row>
    <row r="30" spans="1:7" ht="13.5">
      <c r="A30" s="115">
        <v>127</v>
      </c>
      <c r="B30" s="116">
        <v>1</v>
      </c>
      <c r="C30" s="117" t="s">
        <v>31</v>
      </c>
      <c r="D30" s="118"/>
      <c r="E30" s="117" t="s">
        <v>40</v>
      </c>
      <c r="F30" s="118"/>
      <c r="G30" s="119" t="s">
        <v>48</v>
      </c>
    </row>
    <row r="31" spans="1:7" ht="13.5">
      <c r="A31" s="115">
        <v>128</v>
      </c>
      <c r="B31" s="116">
        <v>1</v>
      </c>
      <c r="C31" s="117" t="s">
        <v>31</v>
      </c>
      <c r="D31" s="118"/>
      <c r="E31" s="117" t="s">
        <v>40</v>
      </c>
      <c r="F31" s="118"/>
      <c r="G31" s="119" t="s">
        <v>37</v>
      </c>
    </row>
    <row r="32" spans="1:7" ht="13.5">
      <c r="A32" s="115">
        <v>129</v>
      </c>
      <c r="B32" s="116">
        <v>1</v>
      </c>
      <c r="C32" s="117" t="s">
        <v>31</v>
      </c>
      <c r="D32" s="118"/>
      <c r="E32" s="117" t="s">
        <v>40</v>
      </c>
      <c r="F32" s="118"/>
      <c r="G32" s="119" t="s">
        <v>38</v>
      </c>
    </row>
    <row r="33" spans="1:7" ht="13.5">
      <c r="A33" s="120">
        <v>131</v>
      </c>
      <c r="B33" s="121">
        <v>1</v>
      </c>
      <c r="C33" s="122" t="s">
        <v>31</v>
      </c>
      <c r="D33" s="123"/>
      <c r="E33" s="122" t="s">
        <v>41</v>
      </c>
      <c r="F33" s="123"/>
      <c r="G33" s="124" t="s">
        <v>33</v>
      </c>
    </row>
    <row r="34" spans="1:7" ht="13.5">
      <c r="A34" s="120">
        <v>132</v>
      </c>
      <c r="B34" s="121">
        <v>1</v>
      </c>
      <c r="C34" s="122" t="s">
        <v>31</v>
      </c>
      <c r="D34" s="123"/>
      <c r="E34" s="122" t="s">
        <v>41</v>
      </c>
      <c r="F34" s="123"/>
      <c r="G34" s="124" t="s">
        <v>47</v>
      </c>
    </row>
    <row r="35" spans="1:7" ht="13.5">
      <c r="A35" s="120">
        <v>133</v>
      </c>
      <c r="B35" s="121">
        <v>1</v>
      </c>
      <c r="C35" s="122" t="s">
        <v>31</v>
      </c>
      <c r="D35" s="123"/>
      <c r="E35" s="122" t="s">
        <v>41</v>
      </c>
      <c r="F35" s="123"/>
      <c r="G35" s="124" t="s">
        <v>34</v>
      </c>
    </row>
    <row r="36" spans="1:7" ht="13.5">
      <c r="A36" s="120">
        <v>134</v>
      </c>
      <c r="B36" s="121">
        <v>1</v>
      </c>
      <c r="C36" s="122" t="s">
        <v>31</v>
      </c>
      <c r="D36" s="123"/>
      <c r="E36" s="122" t="s">
        <v>41</v>
      </c>
      <c r="F36" s="123"/>
      <c r="G36" s="124" t="s">
        <v>46</v>
      </c>
    </row>
    <row r="37" spans="1:7" ht="13.5">
      <c r="A37" s="120">
        <v>135</v>
      </c>
      <c r="B37" s="121">
        <v>1</v>
      </c>
      <c r="C37" s="122" t="s">
        <v>31</v>
      </c>
      <c r="D37" s="123"/>
      <c r="E37" s="122" t="s">
        <v>41</v>
      </c>
      <c r="F37" s="123"/>
      <c r="G37" s="124" t="s">
        <v>35</v>
      </c>
    </row>
    <row r="38" spans="1:7" ht="13.5">
      <c r="A38" s="120">
        <v>136</v>
      </c>
      <c r="B38" s="121">
        <v>1</v>
      </c>
      <c r="C38" s="122" t="s">
        <v>31</v>
      </c>
      <c r="D38" s="123"/>
      <c r="E38" s="122" t="s">
        <v>41</v>
      </c>
      <c r="F38" s="123"/>
      <c r="G38" s="124" t="s">
        <v>36</v>
      </c>
    </row>
    <row r="39" spans="1:7" ht="13.5">
      <c r="A39" s="120">
        <v>137</v>
      </c>
      <c r="B39" s="121">
        <v>1</v>
      </c>
      <c r="C39" s="122" t="s">
        <v>31</v>
      </c>
      <c r="D39" s="123"/>
      <c r="E39" s="122" t="s">
        <v>41</v>
      </c>
      <c r="F39" s="123"/>
      <c r="G39" s="124" t="s">
        <v>48</v>
      </c>
    </row>
    <row r="40" spans="1:7" ht="13.5">
      <c r="A40" s="120">
        <v>138</v>
      </c>
      <c r="B40" s="121">
        <v>1</v>
      </c>
      <c r="C40" s="122" t="s">
        <v>31</v>
      </c>
      <c r="D40" s="123"/>
      <c r="E40" s="122" t="s">
        <v>41</v>
      </c>
      <c r="F40" s="123"/>
      <c r="G40" s="124" t="s">
        <v>37</v>
      </c>
    </row>
    <row r="41" spans="1:7" ht="13.5">
      <c r="A41" s="125">
        <v>211</v>
      </c>
      <c r="B41" s="126"/>
      <c r="C41" s="127" t="s">
        <v>39</v>
      </c>
      <c r="D41" s="128"/>
      <c r="E41" s="127" t="s">
        <v>32</v>
      </c>
      <c r="F41" s="128"/>
      <c r="G41" s="129" t="s">
        <v>33</v>
      </c>
    </row>
    <row r="42" spans="1:7" ht="13.5">
      <c r="A42" s="125">
        <v>212</v>
      </c>
      <c r="B42" s="126"/>
      <c r="C42" s="127" t="s">
        <v>39</v>
      </c>
      <c r="D42" s="128"/>
      <c r="E42" s="127" t="s">
        <v>32</v>
      </c>
      <c r="F42" s="128"/>
      <c r="G42" s="129" t="s">
        <v>47</v>
      </c>
    </row>
    <row r="43" spans="1:7" ht="13.5">
      <c r="A43" s="125">
        <v>213</v>
      </c>
      <c r="B43" s="126"/>
      <c r="C43" s="127" t="s">
        <v>39</v>
      </c>
      <c r="D43" s="128"/>
      <c r="E43" s="127" t="s">
        <v>32</v>
      </c>
      <c r="F43" s="128"/>
      <c r="G43" s="129" t="s">
        <v>34</v>
      </c>
    </row>
    <row r="44" spans="1:7" ht="13.5">
      <c r="A44" s="125">
        <v>214</v>
      </c>
      <c r="B44" s="126"/>
      <c r="C44" s="127" t="s">
        <v>39</v>
      </c>
      <c r="D44" s="128"/>
      <c r="E44" s="127" t="s">
        <v>32</v>
      </c>
      <c r="F44" s="128"/>
      <c r="G44" s="129" t="s">
        <v>46</v>
      </c>
    </row>
    <row r="45" spans="1:7" ht="13.5">
      <c r="A45" s="125">
        <v>215</v>
      </c>
      <c r="B45" s="126"/>
      <c r="C45" s="127" t="s">
        <v>39</v>
      </c>
      <c r="D45" s="128"/>
      <c r="E45" s="127" t="s">
        <v>32</v>
      </c>
      <c r="F45" s="128"/>
      <c r="G45" s="129" t="s">
        <v>35</v>
      </c>
    </row>
    <row r="46" spans="1:7" ht="13.5">
      <c r="A46" s="125">
        <v>216</v>
      </c>
      <c r="B46" s="126"/>
      <c r="C46" s="127" t="s">
        <v>39</v>
      </c>
      <c r="D46" s="128"/>
      <c r="E46" s="127" t="s">
        <v>32</v>
      </c>
      <c r="F46" s="128"/>
      <c r="G46" s="129" t="s">
        <v>36</v>
      </c>
    </row>
    <row r="47" spans="1:7" ht="13.5">
      <c r="A47" s="125">
        <v>217</v>
      </c>
      <c r="B47" s="126"/>
      <c r="C47" s="127" t="s">
        <v>39</v>
      </c>
      <c r="D47" s="128"/>
      <c r="E47" s="127" t="s">
        <v>32</v>
      </c>
      <c r="F47" s="128"/>
      <c r="G47" s="129" t="s">
        <v>48</v>
      </c>
    </row>
    <row r="48" spans="1:7" ht="13.5">
      <c r="A48" s="125">
        <v>218</v>
      </c>
      <c r="B48" s="126"/>
      <c r="C48" s="127" t="s">
        <v>39</v>
      </c>
      <c r="D48" s="128"/>
      <c r="E48" s="127" t="s">
        <v>32</v>
      </c>
      <c r="F48" s="128"/>
      <c r="G48" s="129" t="s">
        <v>37</v>
      </c>
    </row>
    <row r="49" spans="1:7" ht="13.5">
      <c r="A49" s="125">
        <v>219</v>
      </c>
      <c r="B49" s="126"/>
      <c r="C49" s="127" t="s">
        <v>39</v>
      </c>
      <c r="D49" s="128"/>
      <c r="E49" s="127" t="s">
        <v>32</v>
      </c>
      <c r="F49" s="128"/>
      <c r="G49" s="129" t="s">
        <v>38</v>
      </c>
    </row>
    <row r="50" spans="1:7" ht="13.5">
      <c r="A50" s="130">
        <v>221</v>
      </c>
      <c r="B50" s="131"/>
      <c r="C50" s="132" t="s">
        <v>39</v>
      </c>
      <c r="D50" s="133"/>
      <c r="E50" s="132" t="s">
        <v>40</v>
      </c>
      <c r="F50" s="133"/>
      <c r="G50" s="134" t="s">
        <v>33</v>
      </c>
    </row>
    <row r="51" spans="1:7" ht="13.5">
      <c r="A51" s="130">
        <v>222</v>
      </c>
      <c r="B51" s="131"/>
      <c r="C51" s="132" t="s">
        <v>39</v>
      </c>
      <c r="D51" s="133"/>
      <c r="E51" s="132" t="s">
        <v>40</v>
      </c>
      <c r="F51" s="133"/>
      <c r="G51" s="134" t="s">
        <v>47</v>
      </c>
    </row>
    <row r="52" spans="1:7" ht="13.5">
      <c r="A52" s="130">
        <v>223</v>
      </c>
      <c r="B52" s="131"/>
      <c r="C52" s="132" t="s">
        <v>39</v>
      </c>
      <c r="D52" s="133"/>
      <c r="E52" s="132" t="s">
        <v>40</v>
      </c>
      <c r="F52" s="133"/>
      <c r="G52" s="134" t="s">
        <v>34</v>
      </c>
    </row>
    <row r="53" spans="1:7" ht="13.5">
      <c r="A53" s="130">
        <v>224</v>
      </c>
      <c r="B53" s="131"/>
      <c r="C53" s="132" t="s">
        <v>39</v>
      </c>
      <c r="D53" s="133"/>
      <c r="E53" s="132" t="s">
        <v>40</v>
      </c>
      <c r="F53" s="133"/>
      <c r="G53" s="134" t="s">
        <v>46</v>
      </c>
    </row>
    <row r="54" spans="1:7" ht="13.5">
      <c r="A54" s="130">
        <v>225</v>
      </c>
      <c r="B54" s="131"/>
      <c r="C54" s="132" t="s">
        <v>39</v>
      </c>
      <c r="D54" s="133"/>
      <c r="E54" s="132" t="s">
        <v>40</v>
      </c>
      <c r="F54" s="133"/>
      <c r="G54" s="134" t="s">
        <v>35</v>
      </c>
    </row>
    <row r="55" spans="1:7" ht="13.5">
      <c r="A55" s="130">
        <v>226</v>
      </c>
      <c r="B55" s="131"/>
      <c r="C55" s="132" t="s">
        <v>39</v>
      </c>
      <c r="D55" s="133"/>
      <c r="E55" s="132" t="s">
        <v>40</v>
      </c>
      <c r="F55" s="133"/>
      <c r="G55" s="134" t="s">
        <v>36</v>
      </c>
    </row>
    <row r="56" spans="1:7" ht="13.5">
      <c r="A56" s="130">
        <v>227</v>
      </c>
      <c r="B56" s="131"/>
      <c r="C56" s="132" t="s">
        <v>39</v>
      </c>
      <c r="D56" s="133"/>
      <c r="E56" s="132" t="s">
        <v>40</v>
      </c>
      <c r="F56" s="133"/>
      <c r="G56" s="134" t="s">
        <v>48</v>
      </c>
    </row>
    <row r="57" spans="1:7" ht="13.5">
      <c r="A57" s="130">
        <v>228</v>
      </c>
      <c r="B57" s="131"/>
      <c r="C57" s="132" t="s">
        <v>39</v>
      </c>
      <c r="D57" s="133"/>
      <c r="E57" s="132" t="s">
        <v>40</v>
      </c>
      <c r="F57" s="133"/>
      <c r="G57" s="134" t="s">
        <v>37</v>
      </c>
    </row>
    <row r="58" spans="1:7" ht="13.5">
      <c r="A58" s="130">
        <v>229</v>
      </c>
      <c r="B58" s="131"/>
      <c r="C58" s="132" t="s">
        <v>39</v>
      </c>
      <c r="D58" s="133"/>
      <c r="E58" s="132" t="s">
        <v>40</v>
      </c>
      <c r="F58" s="133"/>
      <c r="G58" s="134" t="s">
        <v>38</v>
      </c>
    </row>
    <row r="59" spans="1:7" ht="13.5" hidden="1">
      <c r="A59" s="135"/>
      <c r="B59" s="136"/>
      <c r="C59" s="137"/>
      <c r="D59" s="138"/>
      <c r="E59" s="137"/>
      <c r="F59" s="138"/>
      <c r="G59" s="139"/>
    </row>
    <row r="60" spans="1:7" ht="13.5">
      <c r="A60" s="185">
        <v>311</v>
      </c>
      <c r="B60" s="187">
        <v>1</v>
      </c>
      <c r="C60" s="183" t="s">
        <v>31</v>
      </c>
      <c r="D60" s="184"/>
      <c r="E60" s="183" t="s">
        <v>32</v>
      </c>
      <c r="F60" s="188"/>
      <c r="G60" s="186" t="s">
        <v>253</v>
      </c>
    </row>
    <row r="61" spans="1:7" ht="13.5">
      <c r="A61" s="185">
        <v>312</v>
      </c>
      <c r="B61" s="187">
        <v>1</v>
      </c>
      <c r="C61" s="183" t="s">
        <v>31</v>
      </c>
      <c r="D61" s="184"/>
      <c r="E61" s="183" t="s">
        <v>32</v>
      </c>
      <c r="F61" s="188"/>
      <c r="G61" s="186" t="s">
        <v>254</v>
      </c>
    </row>
    <row r="62" spans="1:7" ht="13.5">
      <c r="A62" s="185">
        <v>313</v>
      </c>
      <c r="B62" s="187">
        <v>1</v>
      </c>
      <c r="C62" s="183" t="s">
        <v>31</v>
      </c>
      <c r="D62" s="184"/>
      <c r="E62" s="183" t="s">
        <v>40</v>
      </c>
      <c r="F62" s="188"/>
      <c r="G62" s="186" t="s">
        <v>253</v>
      </c>
    </row>
    <row r="63" spans="1:7" ht="13.5">
      <c r="A63" s="185">
        <v>314</v>
      </c>
      <c r="B63" s="187">
        <v>1</v>
      </c>
      <c r="C63" s="183" t="s">
        <v>31</v>
      </c>
      <c r="D63" s="184"/>
      <c r="E63" s="183" t="s">
        <v>40</v>
      </c>
      <c r="F63" s="188"/>
      <c r="G63" s="186" t="s">
        <v>254</v>
      </c>
    </row>
    <row r="64" spans="1:7" ht="13.5">
      <c r="A64" s="185">
        <v>315</v>
      </c>
      <c r="B64" s="187"/>
      <c r="C64" s="183" t="s">
        <v>39</v>
      </c>
      <c r="D64" s="184"/>
      <c r="E64" s="183" t="s">
        <v>32</v>
      </c>
      <c r="F64" s="188"/>
      <c r="G64" s="186" t="s">
        <v>253</v>
      </c>
    </row>
    <row r="65" spans="1:7" ht="13.5">
      <c r="A65" s="185">
        <v>316</v>
      </c>
      <c r="B65" s="187"/>
      <c r="C65" s="183" t="s">
        <v>39</v>
      </c>
      <c r="D65" s="184"/>
      <c r="E65" s="183" t="s">
        <v>32</v>
      </c>
      <c r="F65" s="188"/>
      <c r="G65" s="186" t="s">
        <v>254</v>
      </c>
    </row>
    <row r="66" spans="1:7" ht="13.5">
      <c r="A66" s="185">
        <v>317</v>
      </c>
      <c r="B66" s="187"/>
      <c r="C66" s="183" t="s">
        <v>39</v>
      </c>
      <c r="D66" s="184"/>
      <c r="E66" s="183" t="s">
        <v>40</v>
      </c>
      <c r="F66" s="188"/>
      <c r="G66" s="186" t="s">
        <v>253</v>
      </c>
    </row>
    <row r="67" spans="1:7" ht="13.5">
      <c r="A67" s="185">
        <v>318</v>
      </c>
      <c r="B67" s="187"/>
      <c r="C67" s="183" t="s">
        <v>39</v>
      </c>
      <c r="D67" s="184"/>
      <c r="E67" s="183" t="s">
        <v>40</v>
      </c>
      <c r="F67" s="188"/>
      <c r="G67" s="186" t="s">
        <v>254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7"/>
  <sheetViews>
    <sheetView tabSelected="1" view="pageBreakPreview" zoomScaleSheetLayoutView="100" zoomScalePageLayoutView="0" workbookViewId="0" topLeftCell="A1">
      <selection activeCell="E2" sqref="E2:F2"/>
    </sheetView>
  </sheetViews>
  <sheetFormatPr defaultColWidth="9.00390625" defaultRowHeight="13.5"/>
  <cols>
    <col min="1" max="1" width="10.625" style="14" customWidth="1"/>
    <col min="2" max="2" width="3.25390625" style="31" customWidth="1"/>
    <col min="3" max="3" width="9.625" style="9" customWidth="1"/>
    <col min="4" max="4" width="5.875" style="0" customWidth="1"/>
    <col min="5" max="5" width="8.00390625" style="0" customWidth="1"/>
    <col min="6" max="6" width="16.75390625" style="14" customWidth="1"/>
    <col min="7" max="7" width="3.125" style="0" customWidth="1"/>
    <col min="8" max="8" width="1.4921875" style="0" customWidth="1"/>
    <col min="9" max="9" width="16.125" style="14" customWidth="1"/>
    <col min="10" max="10" width="1.4921875" style="0" customWidth="1"/>
    <col min="11" max="11" width="2.125" style="12" customWidth="1"/>
    <col min="12" max="12" width="2.25390625" style="12" customWidth="1"/>
    <col min="13" max="13" width="3.625" style="12" customWidth="1"/>
    <col min="14" max="14" width="2.375" style="12" customWidth="1"/>
    <col min="15" max="15" width="3.625" style="12" customWidth="1"/>
    <col min="16" max="17" width="2.00390625" style="12" customWidth="1"/>
    <col min="18" max="18" width="16.125" style="14" customWidth="1"/>
    <col min="19" max="19" width="2.50390625" style="0" customWidth="1"/>
    <col min="20" max="20" width="1.4921875" style="0" customWidth="1"/>
    <col min="21" max="21" width="16.125" style="14" customWidth="1"/>
    <col min="22" max="22" width="1.4921875" style="0" customWidth="1"/>
    <col min="23" max="23" width="10.375" style="0" customWidth="1"/>
  </cols>
  <sheetData>
    <row r="1" spans="1:23" ht="13.5">
      <c r="A1" s="34" t="s">
        <v>42</v>
      </c>
      <c r="B1" s="35">
        <v>2</v>
      </c>
      <c r="C1" s="36">
        <v>3</v>
      </c>
      <c r="D1" s="36">
        <v>5</v>
      </c>
      <c r="E1" s="156">
        <v>7</v>
      </c>
      <c r="F1" s="156"/>
      <c r="G1" s="157"/>
      <c r="H1" s="157"/>
      <c r="I1" s="101"/>
      <c r="J1" s="37"/>
      <c r="K1" s="38"/>
      <c r="L1" s="38"/>
      <c r="M1" s="38"/>
      <c r="N1" s="38"/>
      <c r="O1" s="38"/>
      <c r="P1" s="38"/>
      <c r="Q1" s="38"/>
      <c r="R1" s="101"/>
      <c r="S1" s="37"/>
      <c r="T1" s="37"/>
      <c r="U1" s="101"/>
      <c r="V1" s="37"/>
      <c r="W1" s="37"/>
    </row>
    <row r="2" spans="1:23" s="2" customFormat="1" ht="18.75" customHeight="1">
      <c r="A2" s="32"/>
      <c r="B2" s="39"/>
      <c r="C2" s="191">
        <v>278</v>
      </c>
      <c r="D2" s="192"/>
      <c r="E2" s="195" t="s">
        <v>184</v>
      </c>
      <c r="F2" s="196"/>
      <c r="G2" s="197" t="s">
        <v>136</v>
      </c>
      <c r="H2" s="198"/>
      <c r="I2" s="102"/>
      <c r="J2" s="40"/>
      <c r="K2" s="41"/>
      <c r="L2" s="41"/>
      <c r="M2" s="41"/>
      <c r="N2" s="41"/>
      <c r="O2" s="41"/>
      <c r="P2" s="41"/>
      <c r="Q2" s="41"/>
      <c r="R2" s="109"/>
      <c r="S2" s="40"/>
      <c r="T2" s="40"/>
      <c r="U2" s="109"/>
      <c r="V2" s="40"/>
      <c r="W2" s="37"/>
    </row>
    <row r="3" spans="1:23" ht="11.25" customHeight="1">
      <c r="A3" s="33"/>
      <c r="B3" s="35"/>
      <c r="C3" s="42"/>
      <c r="D3" s="43"/>
      <c r="E3" s="43"/>
      <c r="F3" s="103"/>
      <c r="G3" s="43"/>
      <c r="H3" s="43"/>
      <c r="I3" s="103"/>
      <c r="J3" s="43"/>
      <c r="K3" s="44"/>
      <c r="L3" s="44"/>
      <c r="M3" s="44"/>
      <c r="N3" s="44"/>
      <c r="O3" s="44"/>
      <c r="P3" s="44"/>
      <c r="Q3" s="44"/>
      <c r="R3" s="103"/>
      <c r="S3" s="43"/>
      <c r="T3" s="43"/>
      <c r="U3" s="103"/>
      <c r="V3" s="43"/>
      <c r="W3" s="37"/>
    </row>
    <row r="4" spans="1:23" ht="18.75" customHeight="1">
      <c r="A4" s="33"/>
      <c r="B4" s="35"/>
      <c r="C4" s="42" t="s">
        <v>0</v>
      </c>
      <c r="D4" s="43"/>
      <c r="E4" s="193">
        <v>44571</v>
      </c>
      <c r="F4" s="194"/>
      <c r="G4" s="45" t="s">
        <v>166</v>
      </c>
      <c r="H4" s="46"/>
      <c r="I4" s="108" t="s">
        <v>185</v>
      </c>
      <c r="J4" s="43"/>
      <c r="K4" s="44"/>
      <c r="L4" s="44"/>
      <c r="M4" s="44"/>
      <c r="N4" s="44"/>
      <c r="O4" s="44"/>
      <c r="P4" s="44"/>
      <c r="Q4" s="44"/>
      <c r="R4" s="103"/>
      <c r="S4" s="43"/>
      <c r="T4" s="43"/>
      <c r="U4" s="103"/>
      <c r="V4" s="43"/>
      <c r="W4" s="37"/>
    </row>
    <row r="5" spans="1:23" ht="12" customHeight="1">
      <c r="A5" s="33"/>
      <c r="B5" s="35"/>
      <c r="C5" s="42"/>
      <c r="D5" s="43"/>
      <c r="E5" s="43"/>
      <c r="F5" s="103"/>
      <c r="G5" s="43"/>
      <c r="H5" s="43"/>
      <c r="I5" s="103"/>
      <c r="J5" s="43"/>
      <c r="K5" s="44"/>
      <c r="L5" s="44"/>
      <c r="M5" s="44"/>
      <c r="N5" s="44"/>
      <c r="O5" s="44"/>
      <c r="P5" s="44"/>
      <c r="Q5" s="44"/>
      <c r="R5" s="103"/>
      <c r="S5" s="43"/>
      <c r="T5" s="43"/>
      <c r="U5" s="103"/>
      <c r="V5" s="43"/>
      <c r="W5" s="37"/>
    </row>
    <row r="6" spans="1:23" ht="18.75" customHeight="1">
      <c r="A6" s="33"/>
      <c r="B6" s="35"/>
      <c r="C6" s="42" t="s">
        <v>1</v>
      </c>
      <c r="D6" s="43"/>
      <c r="E6" s="61" t="s">
        <v>252</v>
      </c>
      <c r="F6" s="104"/>
      <c r="G6" s="43"/>
      <c r="H6" s="43"/>
      <c r="I6" s="103"/>
      <c r="J6" s="43"/>
      <c r="K6" s="44"/>
      <c r="L6" s="44"/>
      <c r="M6" s="44"/>
      <c r="N6" s="44"/>
      <c r="O6" s="44"/>
      <c r="P6" s="44"/>
      <c r="Q6" s="44"/>
      <c r="R6" s="103"/>
      <c r="S6" s="43"/>
      <c r="T6" s="43"/>
      <c r="U6" s="103"/>
      <c r="V6" s="43"/>
      <c r="W6" s="37"/>
    </row>
    <row r="7" spans="1:23" ht="12" customHeight="1">
      <c r="A7" s="33"/>
      <c r="B7" s="35"/>
      <c r="C7" s="42"/>
      <c r="D7" s="43"/>
      <c r="E7" s="43"/>
      <c r="F7" s="103"/>
      <c r="G7" s="43"/>
      <c r="H7" s="43"/>
      <c r="I7" s="103"/>
      <c r="J7" s="43"/>
      <c r="K7" s="44"/>
      <c r="L7" s="44"/>
      <c r="M7" s="44"/>
      <c r="N7" s="44"/>
      <c r="O7" s="44"/>
      <c r="P7" s="44"/>
      <c r="Q7" s="44"/>
      <c r="R7" s="103"/>
      <c r="S7" s="43"/>
      <c r="T7" s="43"/>
      <c r="U7" s="103"/>
      <c r="V7" s="43"/>
      <c r="W7" s="37"/>
    </row>
    <row r="8" spans="1:23" ht="18.75" customHeight="1">
      <c r="A8" s="33"/>
      <c r="B8" s="35"/>
      <c r="C8" s="42" t="s">
        <v>2</v>
      </c>
      <c r="D8" s="43"/>
      <c r="E8" s="61" t="s">
        <v>3</v>
      </c>
      <c r="F8" s="104"/>
      <c r="G8" s="43"/>
      <c r="H8" s="43"/>
      <c r="I8" s="103"/>
      <c r="J8" s="43"/>
      <c r="K8" s="44"/>
      <c r="L8" s="44"/>
      <c r="M8" s="44"/>
      <c r="N8" s="44"/>
      <c r="O8" s="44"/>
      <c r="P8" s="44"/>
      <c r="Q8" s="44"/>
      <c r="R8" s="103"/>
      <c r="S8" s="43"/>
      <c r="T8" s="43"/>
      <c r="U8" s="103"/>
      <c r="V8" s="43"/>
      <c r="W8" s="37"/>
    </row>
    <row r="9" spans="1:23" ht="12" customHeight="1">
      <c r="A9" s="33"/>
      <c r="B9" s="35"/>
      <c r="C9" s="42"/>
      <c r="D9" s="43"/>
      <c r="E9" s="43"/>
      <c r="F9" s="103"/>
      <c r="G9" s="43"/>
      <c r="H9" s="43"/>
      <c r="I9" s="103"/>
      <c r="J9" s="43"/>
      <c r="K9" s="44"/>
      <c r="L9" s="44"/>
      <c r="M9" s="44"/>
      <c r="N9" s="44"/>
      <c r="O9" s="44"/>
      <c r="P9" s="44"/>
      <c r="Q9" s="44"/>
      <c r="R9" s="103"/>
      <c r="S9" s="43"/>
      <c r="T9" s="43"/>
      <c r="U9" s="103"/>
      <c r="V9" s="43"/>
      <c r="W9" s="37"/>
    </row>
    <row r="10" spans="1:23" ht="18.75" customHeight="1">
      <c r="A10" s="33"/>
      <c r="B10" s="35"/>
      <c r="C10" s="42" t="s">
        <v>16</v>
      </c>
      <c r="D10" s="43"/>
      <c r="E10" s="62"/>
      <c r="F10" s="103"/>
      <c r="G10" s="43"/>
      <c r="H10" s="43"/>
      <c r="I10" s="103"/>
      <c r="J10" s="43"/>
      <c r="K10" s="44"/>
      <c r="L10" s="44"/>
      <c r="M10" s="44"/>
      <c r="N10" s="44"/>
      <c r="O10" s="44"/>
      <c r="P10" s="44"/>
      <c r="Q10" s="44"/>
      <c r="R10" s="103"/>
      <c r="S10" s="43"/>
      <c r="T10" s="43"/>
      <c r="U10" s="103"/>
      <c r="V10" s="43"/>
      <c r="W10" s="37"/>
    </row>
    <row r="11" spans="1:23" ht="18.75" customHeight="1">
      <c r="A11" s="33"/>
      <c r="B11" s="35"/>
      <c r="C11" s="42"/>
      <c r="D11" s="43"/>
      <c r="E11" s="43"/>
      <c r="F11" s="103"/>
      <c r="G11" s="43"/>
      <c r="H11" s="43"/>
      <c r="I11" s="103"/>
      <c r="J11" s="43"/>
      <c r="K11" s="44"/>
      <c r="L11" s="44"/>
      <c r="M11" s="44"/>
      <c r="N11" s="44"/>
      <c r="O11" s="44"/>
      <c r="P11" s="44"/>
      <c r="Q11" s="44"/>
      <c r="R11" s="103"/>
      <c r="S11" s="43"/>
      <c r="T11" s="43"/>
      <c r="U11" s="103"/>
      <c r="V11" s="43"/>
      <c r="W11" s="37"/>
    </row>
    <row r="12" spans="1:23" ht="15" customHeight="1">
      <c r="A12" s="33"/>
      <c r="B12" s="35"/>
      <c r="C12" s="47" t="s">
        <v>21</v>
      </c>
      <c r="D12" s="43"/>
      <c r="E12" s="63"/>
      <c r="F12" s="104"/>
      <c r="G12" s="48"/>
      <c r="H12" s="48"/>
      <c r="I12" s="104"/>
      <c r="J12" s="48"/>
      <c r="K12" s="44"/>
      <c r="L12" s="44"/>
      <c r="M12" s="44"/>
      <c r="N12" s="44"/>
      <c r="O12" s="44"/>
      <c r="P12" s="44"/>
      <c r="Q12" s="44"/>
      <c r="R12" s="104"/>
      <c r="S12" s="48"/>
      <c r="T12" s="48"/>
      <c r="U12" s="104"/>
      <c r="V12" s="43"/>
      <c r="W12" s="37"/>
    </row>
    <row r="13" spans="1:23" ht="15" customHeight="1">
      <c r="A13" s="33"/>
      <c r="B13" s="35"/>
      <c r="C13" s="42"/>
      <c r="D13" s="43"/>
      <c r="E13" s="43"/>
      <c r="F13" s="49" t="s">
        <v>19</v>
      </c>
      <c r="G13" s="43"/>
      <c r="H13" s="43"/>
      <c r="I13" s="49" t="s">
        <v>18</v>
      </c>
      <c r="J13" s="43"/>
      <c r="K13" s="44"/>
      <c r="L13" s="44"/>
      <c r="M13" s="44"/>
      <c r="N13" s="44"/>
      <c r="O13" s="44"/>
      <c r="P13" s="44"/>
      <c r="Q13" s="44"/>
      <c r="R13" s="49" t="s">
        <v>19</v>
      </c>
      <c r="S13" s="43"/>
      <c r="T13" s="43"/>
      <c r="U13" s="49" t="s">
        <v>18</v>
      </c>
      <c r="V13" s="43"/>
      <c r="W13" s="37"/>
    </row>
    <row r="14" spans="1:23" ht="15" customHeight="1">
      <c r="A14" s="33"/>
      <c r="B14" s="35"/>
      <c r="C14" s="42"/>
      <c r="D14" s="43"/>
      <c r="E14" s="43"/>
      <c r="F14" s="49"/>
      <c r="G14" s="43"/>
      <c r="H14" s="43"/>
      <c r="I14" s="49"/>
      <c r="J14" s="43"/>
      <c r="K14" s="44"/>
      <c r="L14" s="44"/>
      <c r="M14" s="44"/>
      <c r="N14" s="44"/>
      <c r="O14" s="44"/>
      <c r="P14" s="44"/>
      <c r="Q14" s="44"/>
      <c r="R14" s="49"/>
      <c r="S14" s="43"/>
      <c r="T14" s="43"/>
      <c r="U14" s="49"/>
      <c r="V14" s="43"/>
      <c r="W14" s="37"/>
    </row>
    <row r="15" spans="1:23" ht="15" customHeight="1">
      <c r="A15" s="66">
        <v>111</v>
      </c>
      <c r="B15" s="50">
        <f>VLOOKUP($A15,'種目種別コード'!$A$14:$G$59,$B$1,FALSE)</f>
        <v>1</v>
      </c>
      <c r="C15" s="190" t="s">
        <v>31</v>
      </c>
      <c r="D15" s="190" t="s">
        <v>32</v>
      </c>
      <c r="E15" s="189" t="s">
        <v>253</v>
      </c>
      <c r="F15" s="103"/>
      <c r="G15" s="43"/>
      <c r="J15" s="43"/>
      <c r="K15" s="44"/>
      <c r="L15" s="44"/>
      <c r="M15" s="44"/>
      <c r="N15" s="44"/>
      <c r="O15" s="44"/>
      <c r="P15" s="44"/>
      <c r="Q15" s="44"/>
      <c r="R15" s="103"/>
      <c r="S15" s="43"/>
      <c r="T15" s="43"/>
      <c r="U15" s="103"/>
      <c r="V15" s="43"/>
      <c r="W15" s="37"/>
    </row>
    <row r="16" spans="1:23" ht="15" customHeight="1">
      <c r="A16" s="33"/>
      <c r="B16" s="35"/>
      <c r="C16" s="54" t="s">
        <v>22</v>
      </c>
      <c r="D16" s="55"/>
      <c r="F16" s="103"/>
      <c r="G16" s="43"/>
      <c r="H16" s="43"/>
      <c r="I16" s="103"/>
      <c r="J16" s="43"/>
      <c r="K16" s="44"/>
      <c r="L16" s="44"/>
      <c r="M16" s="44"/>
      <c r="N16" s="44"/>
      <c r="O16" s="44"/>
      <c r="P16" s="44"/>
      <c r="Q16" s="44"/>
      <c r="R16" s="103"/>
      <c r="S16" s="43"/>
      <c r="T16" s="43"/>
      <c r="U16" s="103"/>
      <c r="V16" s="43"/>
      <c r="W16" s="37"/>
    </row>
    <row r="17" spans="1:23" ht="15" customHeight="1">
      <c r="A17" s="33"/>
      <c r="B17" s="35"/>
      <c r="C17" s="64">
        <v>14</v>
      </c>
      <c r="D17" s="56" t="s">
        <v>20</v>
      </c>
      <c r="E17" s="42" t="s">
        <v>4</v>
      </c>
      <c r="F17" s="103"/>
      <c r="G17" s="43"/>
      <c r="H17" s="43"/>
      <c r="I17" s="103"/>
      <c r="J17" s="43"/>
      <c r="K17" s="174"/>
      <c r="L17" s="174" t="s">
        <v>25</v>
      </c>
      <c r="M17" s="175">
        <v>15</v>
      </c>
      <c r="N17" s="176" t="s">
        <v>26</v>
      </c>
      <c r="O17" s="175">
        <v>7</v>
      </c>
      <c r="P17" s="174" t="s">
        <v>27</v>
      </c>
      <c r="Q17" s="174"/>
      <c r="R17" s="103"/>
      <c r="S17" s="43"/>
      <c r="T17" s="43"/>
      <c r="U17" s="103"/>
      <c r="V17" s="43"/>
      <c r="W17" s="37"/>
    </row>
    <row r="18" spans="1:23" ht="15" customHeight="1">
      <c r="A18" s="33"/>
      <c r="B18" s="35"/>
      <c r="C18" s="59"/>
      <c r="D18" s="48"/>
      <c r="E18" s="40"/>
      <c r="F18" s="172" t="s">
        <v>172</v>
      </c>
      <c r="G18" s="43"/>
      <c r="H18" s="43" t="s">
        <v>9</v>
      </c>
      <c r="I18" s="173" t="s">
        <v>174</v>
      </c>
      <c r="J18" s="43" t="s">
        <v>10</v>
      </c>
      <c r="K18" s="175">
        <v>2</v>
      </c>
      <c r="L18" s="174" t="s">
        <v>28</v>
      </c>
      <c r="M18" s="175">
        <v>15</v>
      </c>
      <c r="N18" s="174" t="s">
        <v>26</v>
      </c>
      <c r="O18" s="175">
        <v>4</v>
      </c>
      <c r="P18" s="174" t="s">
        <v>28</v>
      </c>
      <c r="Q18" s="175">
        <v>0</v>
      </c>
      <c r="R18" s="172" t="s">
        <v>175</v>
      </c>
      <c r="S18" s="43"/>
      <c r="T18" s="43" t="s">
        <v>9</v>
      </c>
      <c r="U18" s="173" t="s">
        <v>177</v>
      </c>
      <c r="V18" s="43" t="s">
        <v>10</v>
      </c>
      <c r="W18" s="37"/>
    </row>
    <row r="19" spans="1:23" ht="15" customHeight="1">
      <c r="A19" s="33"/>
      <c r="B19" s="35"/>
      <c r="C19" s="42"/>
      <c r="D19" s="43"/>
      <c r="E19" s="60"/>
      <c r="F19" s="172" t="s">
        <v>173</v>
      </c>
      <c r="G19" s="43" t="s">
        <v>168</v>
      </c>
      <c r="H19" s="43" t="s">
        <v>9</v>
      </c>
      <c r="I19" s="173" t="s">
        <v>174</v>
      </c>
      <c r="J19" s="43" t="s">
        <v>10</v>
      </c>
      <c r="K19" s="174"/>
      <c r="L19" s="174" t="s">
        <v>29</v>
      </c>
      <c r="M19" s="175"/>
      <c r="N19" s="174" t="s">
        <v>26</v>
      </c>
      <c r="O19" s="175"/>
      <c r="P19" s="174" t="s">
        <v>30</v>
      </c>
      <c r="Q19" s="174"/>
      <c r="R19" s="172" t="s">
        <v>176</v>
      </c>
      <c r="S19" s="43" t="s">
        <v>168</v>
      </c>
      <c r="T19" s="43" t="s">
        <v>9</v>
      </c>
      <c r="U19" s="173" t="s">
        <v>177</v>
      </c>
      <c r="V19" s="43" t="s">
        <v>10</v>
      </c>
      <c r="W19" s="37"/>
    </row>
    <row r="20" spans="1:23" ht="15" customHeight="1">
      <c r="A20" s="33"/>
      <c r="B20" s="35"/>
      <c r="C20" s="42"/>
      <c r="D20" s="43"/>
      <c r="E20" s="43"/>
      <c r="F20" s="165"/>
      <c r="G20" s="43"/>
      <c r="H20" s="43"/>
      <c r="I20" s="165"/>
      <c r="J20" s="43"/>
      <c r="K20" s="174"/>
      <c r="L20" s="174" t="s">
        <v>25</v>
      </c>
      <c r="M20" s="175">
        <v>13</v>
      </c>
      <c r="N20" s="176" t="s">
        <v>26</v>
      </c>
      <c r="O20" s="175">
        <v>15</v>
      </c>
      <c r="P20" s="174" t="s">
        <v>27</v>
      </c>
      <c r="Q20" s="174"/>
      <c r="R20" s="103"/>
      <c r="S20" s="43"/>
      <c r="T20" s="43"/>
      <c r="U20" s="103"/>
      <c r="V20" s="43"/>
      <c r="W20" s="37"/>
    </row>
    <row r="21" spans="1:23" ht="15" customHeight="1">
      <c r="A21" s="33"/>
      <c r="B21" s="35"/>
      <c r="C21" s="42"/>
      <c r="D21" s="43"/>
      <c r="E21" s="43"/>
      <c r="F21" s="172" t="s">
        <v>178</v>
      </c>
      <c r="G21" s="43"/>
      <c r="H21" s="43" t="s">
        <v>138</v>
      </c>
      <c r="I21" s="173" t="s">
        <v>180</v>
      </c>
      <c r="J21" s="43" t="s">
        <v>10</v>
      </c>
      <c r="K21" s="177">
        <v>2</v>
      </c>
      <c r="L21" s="57" t="s">
        <v>28</v>
      </c>
      <c r="M21" s="177">
        <v>15</v>
      </c>
      <c r="N21" s="57" t="s">
        <v>26</v>
      </c>
      <c r="O21" s="177">
        <v>2</v>
      </c>
      <c r="P21" s="57" t="s">
        <v>28</v>
      </c>
      <c r="Q21" s="177">
        <v>1</v>
      </c>
      <c r="R21" s="172" t="s">
        <v>181</v>
      </c>
      <c r="S21" s="43"/>
      <c r="T21" s="43" t="s">
        <v>140</v>
      </c>
      <c r="U21" s="172" t="s">
        <v>183</v>
      </c>
      <c r="V21" s="43" t="s">
        <v>10</v>
      </c>
      <c r="W21" s="37"/>
    </row>
    <row r="22" spans="1:23" ht="15" customHeight="1">
      <c r="A22" s="33"/>
      <c r="B22" s="35"/>
      <c r="C22" s="42"/>
      <c r="D22" s="43"/>
      <c r="E22" s="43"/>
      <c r="F22" s="172" t="s">
        <v>179</v>
      </c>
      <c r="G22" s="43" t="s">
        <v>168</v>
      </c>
      <c r="H22" s="43" t="s">
        <v>139</v>
      </c>
      <c r="I22" s="173" t="s">
        <v>180</v>
      </c>
      <c r="J22" s="43" t="s">
        <v>10</v>
      </c>
      <c r="K22" s="57"/>
      <c r="L22" s="57" t="s">
        <v>141</v>
      </c>
      <c r="M22" s="177">
        <v>15</v>
      </c>
      <c r="N22" s="57" t="s">
        <v>142</v>
      </c>
      <c r="O22" s="177">
        <v>11</v>
      </c>
      <c r="P22" s="57" t="s">
        <v>143</v>
      </c>
      <c r="Q22" s="57"/>
      <c r="R22" s="172" t="s">
        <v>182</v>
      </c>
      <c r="S22" s="43" t="s">
        <v>168</v>
      </c>
      <c r="T22" s="43" t="s">
        <v>144</v>
      </c>
      <c r="U22" s="172" t="s">
        <v>183</v>
      </c>
      <c r="V22" s="43" t="s">
        <v>10</v>
      </c>
      <c r="W22" s="37"/>
    </row>
    <row r="23" spans="1:23" ht="15" customHeight="1">
      <c r="A23" s="33"/>
      <c r="B23" s="35"/>
      <c r="C23" s="42"/>
      <c r="D23" s="43"/>
      <c r="E23" s="43"/>
      <c r="F23" s="165"/>
      <c r="G23" s="43"/>
      <c r="H23" s="43"/>
      <c r="I23" s="165"/>
      <c r="J23" s="43"/>
      <c r="K23" s="167"/>
      <c r="L23" s="167"/>
      <c r="M23" s="167"/>
      <c r="N23" s="167"/>
      <c r="O23" s="167"/>
      <c r="P23" s="167"/>
      <c r="Q23" s="167"/>
      <c r="R23" s="165"/>
      <c r="S23" s="43"/>
      <c r="T23" s="43"/>
      <c r="U23" s="165"/>
      <c r="V23" s="43"/>
      <c r="W23" s="37"/>
    </row>
    <row r="24" spans="1:23" ht="15" customHeight="1">
      <c r="A24" s="33"/>
      <c r="B24" s="35"/>
      <c r="C24" s="42"/>
      <c r="D24" s="43"/>
      <c r="E24" s="42" t="s">
        <v>5</v>
      </c>
      <c r="F24" s="165"/>
      <c r="G24" s="43"/>
      <c r="H24" s="43"/>
      <c r="I24" s="165"/>
      <c r="J24" s="43"/>
      <c r="K24" s="174"/>
      <c r="L24" s="174" t="s">
        <v>25</v>
      </c>
      <c r="M24" s="175">
        <v>15</v>
      </c>
      <c r="N24" s="176" t="s">
        <v>26</v>
      </c>
      <c r="O24" s="175">
        <v>10</v>
      </c>
      <c r="P24" s="174" t="s">
        <v>27</v>
      </c>
      <c r="Q24" s="174"/>
      <c r="R24" s="165"/>
      <c r="S24" s="43"/>
      <c r="T24" s="43"/>
      <c r="U24" s="165"/>
      <c r="V24" s="43"/>
      <c r="W24" s="37"/>
    </row>
    <row r="25" spans="1:23" ht="15" customHeight="1">
      <c r="A25" s="33"/>
      <c r="B25" s="35"/>
      <c r="C25" s="42"/>
      <c r="D25" s="43"/>
      <c r="E25" s="43"/>
      <c r="F25" s="172" t="s">
        <v>172</v>
      </c>
      <c r="G25" s="43"/>
      <c r="H25" s="43" t="s">
        <v>167</v>
      </c>
      <c r="I25" s="173" t="s">
        <v>174</v>
      </c>
      <c r="J25" s="43" t="s">
        <v>10</v>
      </c>
      <c r="K25" s="175">
        <v>2</v>
      </c>
      <c r="L25" s="174" t="s">
        <v>28</v>
      </c>
      <c r="M25" s="175">
        <v>16</v>
      </c>
      <c r="N25" s="174" t="s">
        <v>26</v>
      </c>
      <c r="O25" s="175">
        <v>14</v>
      </c>
      <c r="P25" s="174" t="s">
        <v>28</v>
      </c>
      <c r="Q25" s="175">
        <v>0</v>
      </c>
      <c r="R25" s="172" t="s">
        <v>178</v>
      </c>
      <c r="S25" s="43"/>
      <c r="T25" s="43" t="s">
        <v>167</v>
      </c>
      <c r="U25" s="173" t="s">
        <v>180</v>
      </c>
      <c r="V25" s="43" t="s">
        <v>10</v>
      </c>
      <c r="W25" s="37"/>
    </row>
    <row r="26" spans="1:23" ht="15" customHeight="1">
      <c r="A26" s="33"/>
      <c r="B26" s="35"/>
      <c r="C26" s="42"/>
      <c r="D26" s="43"/>
      <c r="E26" s="43"/>
      <c r="F26" s="172" t="s">
        <v>173</v>
      </c>
      <c r="G26" s="43" t="s">
        <v>168</v>
      </c>
      <c r="H26" s="43" t="s">
        <v>167</v>
      </c>
      <c r="I26" s="173" t="s">
        <v>174</v>
      </c>
      <c r="J26" s="43" t="s">
        <v>10</v>
      </c>
      <c r="K26" s="174"/>
      <c r="L26" s="174" t="s">
        <v>29</v>
      </c>
      <c r="M26" s="175"/>
      <c r="N26" s="174" t="s">
        <v>26</v>
      </c>
      <c r="O26" s="175"/>
      <c r="P26" s="174" t="s">
        <v>30</v>
      </c>
      <c r="Q26" s="174"/>
      <c r="R26" s="172" t="s">
        <v>179</v>
      </c>
      <c r="S26" s="43" t="s">
        <v>168</v>
      </c>
      <c r="T26" s="43" t="s">
        <v>167</v>
      </c>
      <c r="U26" s="173" t="s">
        <v>180</v>
      </c>
      <c r="V26" s="43" t="s">
        <v>10</v>
      </c>
      <c r="W26" s="37"/>
    </row>
    <row r="27" spans="1:23" ht="15" customHeight="1">
      <c r="A27" s="33"/>
      <c r="B27" s="35"/>
      <c r="C27" s="42"/>
      <c r="D27" s="43"/>
      <c r="E27" s="43"/>
      <c r="G27" s="43"/>
      <c r="H27" s="43"/>
      <c r="I27" s="165"/>
      <c r="J27" s="43"/>
      <c r="K27" s="43"/>
      <c r="L27" s="43"/>
      <c r="M27" s="43"/>
      <c r="N27" s="43"/>
      <c r="O27" s="43"/>
      <c r="P27" s="43"/>
      <c r="Q27" s="43"/>
      <c r="R27" s="165"/>
      <c r="S27" s="43"/>
      <c r="T27" s="43"/>
      <c r="V27" s="43"/>
      <c r="W27" s="37"/>
    </row>
    <row r="28" spans="1:23" ht="15" customHeight="1">
      <c r="A28" s="66">
        <v>113</v>
      </c>
      <c r="B28" s="50">
        <f>VLOOKUP($A28,'種目種別コード'!$A$14:$G$59,$B$1,FALSE)</f>
        <v>1</v>
      </c>
      <c r="C28" s="190" t="s">
        <v>31</v>
      </c>
      <c r="D28" s="190" t="s">
        <v>32</v>
      </c>
      <c r="E28" s="189" t="s">
        <v>254</v>
      </c>
      <c r="F28" s="165"/>
      <c r="G28" s="43"/>
      <c r="H28" s="43"/>
      <c r="I28" s="165"/>
      <c r="J28" s="43"/>
      <c r="K28" s="169"/>
      <c r="L28" s="169"/>
      <c r="M28" s="169"/>
      <c r="N28" s="169"/>
      <c r="O28" s="169"/>
      <c r="P28" s="169"/>
      <c r="Q28" s="169"/>
      <c r="R28" s="165"/>
      <c r="S28" s="43"/>
      <c r="T28" s="43"/>
      <c r="U28" s="165"/>
      <c r="V28" s="43"/>
      <c r="W28" s="37"/>
    </row>
    <row r="29" spans="1:23" ht="15" customHeight="1">
      <c r="A29" s="33"/>
      <c r="B29" s="35"/>
      <c r="C29" s="54" t="s">
        <v>22</v>
      </c>
      <c r="D29" s="55"/>
      <c r="F29" s="165"/>
      <c r="G29" s="43"/>
      <c r="H29" s="43"/>
      <c r="I29" s="165"/>
      <c r="J29" s="43"/>
      <c r="K29" s="169"/>
      <c r="L29" s="169"/>
      <c r="M29" s="169"/>
      <c r="N29" s="169"/>
      <c r="O29" s="169"/>
      <c r="P29" s="169"/>
      <c r="Q29" s="169"/>
      <c r="R29" s="165"/>
      <c r="S29" s="43"/>
      <c r="T29" s="43"/>
      <c r="U29" s="165"/>
      <c r="V29" s="43"/>
      <c r="W29" s="37"/>
    </row>
    <row r="30" spans="1:23" ht="15" customHeight="1">
      <c r="A30" s="33"/>
      <c r="B30" s="35"/>
      <c r="C30" s="64">
        <v>31</v>
      </c>
      <c r="D30" s="56" t="s">
        <v>20</v>
      </c>
      <c r="E30" s="42" t="s">
        <v>4</v>
      </c>
      <c r="F30" s="165"/>
      <c r="G30" s="43"/>
      <c r="H30" s="43"/>
      <c r="I30" s="165"/>
      <c r="J30" s="43"/>
      <c r="K30" s="174"/>
      <c r="L30" s="174" t="s">
        <v>25</v>
      </c>
      <c r="M30" s="175">
        <v>15</v>
      </c>
      <c r="N30" s="176" t="s">
        <v>26</v>
      </c>
      <c r="O30" s="175">
        <v>8</v>
      </c>
      <c r="P30" s="174" t="s">
        <v>27</v>
      </c>
      <c r="Q30" s="167"/>
      <c r="R30" s="165"/>
      <c r="S30" s="43"/>
      <c r="T30" s="43"/>
      <c r="U30" s="165"/>
      <c r="V30" s="43"/>
      <c r="W30" s="37"/>
    </row>
    <row r="31" spans="1:23" ht="15" customHeight="1">
      <c r="A31" s="33"/>
      <c r="B31" s="35"/>
      <c r="C31" s="59"/>
      <c r="D31" s="48"/>
      <c r="E31" s="40"/>
      <c r="F31" s="172" t="s">
        <v>186</v>
      </c>
      <c r="G31" s="43"/>
      <c r="H31" s="43" t="s">
        <v>145</v>
      </c>
      <c r="I31" s="172" t="s">
        <v>188</v>
      </c>
      <c r="J31" s="43" t="s">
        <v>10</v>
      </c>
      <c r="K31" s="175">
        <v>2</v>
      </c>
      <c r="L31" s="174" t="s">
        <v>28</v>
      </c>
      <c r="M31" s="175">
        <v>15</v>
      </c>
      <c r="N31" s="174" t="s">
        <v>26</v>
      </c>
      <c r="O31" s="175">
        <v>11</v>
      </c>
      <c r="P31" s="174" t="s">
        <v>28</v>
      </c>
      <c r="Q31" s="175">
        <v>0</v>
      </c>
      <c r="R31" s="172" t="s">
        <v>189</v>
      </c>
      <c r="S31" s="43"/>
      <c r="T31" s="43" t="s">
        <v>147</v>
      </c>
      <c r="U31" s="172" t="s">
        <v>188</v>
      </c>
      <c r="V31" s="43" t="s">
        <v>10</v>
      </c>
      <c r="W31" s="37"/>
    </row>
    <row r="32" spans="1:23" ht="15" customHeight="1">
      <c r="A32" s="33"/>
      <c r="B32" s="35"/>
      <c r="C32" s="42"/>
      <c r="D32" s="43"/>
      <c r="E32" s="60"/>
      <c r="F32" s="172" t="s">
        <v>187</v>
      </c>
      <c r="G32" s="43" t="s">
        <v>168</v>
      </c>
      <c r="H32" s="43" t="s">
        <v>146</v>
      </c>
      <c r="I32" s="172" t="s">
        <v>188</v>
      </c>
      <c r="J32" s="43" t="s">
        <v>10</v>
      </c>
      <c r="K32" s="174"/>
      <c r="L32" s="174" t="s">
        <v>29</v>
      </c>
      <c r="M32" s="175"/>
      <c r="N32" s="174" t="s">
        <v>26</v>
      </c>
      <c r="O32" s="175"/>
      <c r="P32" s="174" t="s">
        <v>30</v>
      </c>
      <c r="Q32" s="167"/>
      <c r="R32" s="172" t="s">
        <v>190</v>
      </c>
      <c r="S32" s="43" t="s">
        <v>168</v>
      </c>
      <c r="T32" s="43" t="s">
        <v>148</v>
      </c>
      <c r="U32" s="172" t="s">
        <v>188</v>
      </c>
      <c r="V32" s="43" t="s">
        <v>10</v>
      </c>
      <c r="W32" s="37"/>
    </row>
    <row r="33" spans="1:23" ht="15" customHeight="1">
      <c r="A33" s="33"/>
      <c r="B33" s="35"/>
      <c r="C33" s="42"/>
      <c r="D33" s="43"/>
      <c r="E33" s="43"/>
      <c r="F33" s="165"/>
      <c r="G33" s="43"/>
      <c r="H33" s="43"/>
      <c r="I33" s="165"/>
      <c r="J33" s="43"/>
      <c r="K33" s="174"/>
      <c r="L33" s="174" t="s">
        <v>25</v>
      </c>
      <c r="M33" s="175">
        <v>10</v>
      </c>
      <c r="N33" s="176" t="s">
        <v>26</v>
      </c>
      <c r="O33" s="175">
        <v>15</v>
      </c>
      <c r="P33" s="174" t="s">
        <v>27</v>
      </c>
      <c r="Q33" s="174"/>
      <c r="R33" s="165"/>
      <c r="S33" s="43"/>
      <c r="T33" s="43"/>
      <c r="U33" s="165"/>
      <c r="V33" s="43"/>
      <c r="W33" s="37"/>
    </row>
    <row r="34" spans="1:23" ht="15" customHeight="1">
      <c r="A34" s="33"/>
      <c r="B34" s="35"/>
      <c r="C34" s="42"/>
      <c r="D34" s="43"/>
      <c r="E34" s="43"/>
      <c r="F34" s="172" t="s">
        <v>191</v>
      </c>
      <c r="G34" s="43"/>
      <c r="H34" s="43" t="s">
        <v>144</v>
      </c>
      <c r="I34" s="172" t="s">
        <v>193</v>
      </c>
      <c r="J34" s="43" t="s">
        <v>10</v>
      </c>
      <c r="K34" s="175">
        <v>2</v>
      </c>
      <c r="L34" s="174" t="s">
        <v>28</v>
      </c>
      <c r="M34" s="175">
        <v>15</v>
      </c>
      <c r="N34" s="174" t="s">
        <v>26</v>
      </c>
      <c r="O34" s="175">
        <v>9</v>
      </c>
      <c r="P34" s="174" t="s">
        <v>28</v>
      </c>
      <c r="Q34" s="175">
        <v>1</v>
      </c>
      <c r="R34" s="172" t="s">
        <v>194</v>
      </c>
      <c r="S34" s="43"/>
      <c r="T34" s="43" t="s">
        <v>9</v>
      </c>
      <c r="U34" s="172" t="s">
        <v>196</v>
      </c>
      <c r="V34" s="43" t="s">
        <v>10</v>
      </c>
      <c r="W34" s="37"/>
    </row>
    <row r="35" spans="1:23" ht="15" customHeight="1">
      <c r="A35" s="33"/>
      <c r="B35" s="35"/>
      <c r="C35" s="42"/>
      <c r="D35" s="43"/>
      <c r="E35" s="43"/>
      <c r="F35" s="172" t="s">
        <v>192</v>
      </c>
      <c r="G35" s="43" t="s">
        <v>168</v>
      </c>
      <c r="H35" s="43" t="s">
        <v>140</v>
      </c>
      <c r="I35" s="172" t="s">
        <v>193</v>
      </c>
      <c r="J35" s="43" t="s">
        <v>10</v>
      </c>
      <c r="K35" s="174"/>
      <c r="L35" s="174" t="s">
        <v>29</v>
      </c>
      <c r="M35" s="175">
        <v>16</v>
      </c>
      <c r="N35" s="174" t="s">
        <v>26</v>
      </c>
      <c r="O35" s="175">
        <v>14</v>
      </c>
      <c r="P35" s="174" t="s">
        <v>30</v>
      </c>
      <c r="Q35" s="174"/>
      <c r="R35" s="172" t="s">
        <v>195</v>
      </c>
      <c r="S35" s="43" t="s">
        <v>168</v>
      </c>
      <c r="T35" s="43" t="s">
        <v>9</v>
      </c>
      <c r="U35" s="172" t="s">
        <v>196</v>
      </c>
      <c r="V35" s="43" t="s">
        <v>10</v>
      </c>
      <c r="W35" s="37"/>
    </row>
    <row r="36" spans="1:23" ht="15" customHeight="1">
      <c r="A36" s="33"/>
      <c r="B36" s="35"/>
      <c r="C36" s="42"/>
      <c r="D36" s="43"/>
      <c r="E36" s="43"/>
      <c r="F36" s="165"/>
      <c r="G36" s="43"/>
      <c r="H36" s="43"/>
      <c r="I36" s="172"/>
      <c r="J36" s="43"/>
      <c r="K36" s="174"/>
      <c r="L36" s="174"/>
      <c r="M36" s="174"/>
      <c r="N36" s="174"/>
      <c r="O36" s="174"/>
      <c r="P36" s="174"/>
      <c r="Q36" s="174"/>
      <c r="R36" s="165"/>
      <c r="S36" s="43"/>
      <c r="T36" s="43"/>
      <c r="U36" s="165"/>
      <c r="V36" s="43"/>
      <c r="W36" s="37"/>
    </row>
    <row r="37" spans="1:23" ht="15" customHeight="1">
      <c r="A37" s="33"/>
      <c r="B37" s="35"/>
      <c r="C37" s="42"/>
      <c r="D37" s="43"/>
      <c r="E37" s="42" t="s">
        <v>5</v>
      </c>
      <c r="F37" s="165"/>
      <c r="G37" s="43"/>
      <c r="H37" s="43"/>
      <c r="I37" s="165"/>
      <c r="J37" s="43"/>
      <c r="K37" s="174"/>
      <c r="L37" s="174" t="s">
        <v>25</v>
      </c>
      <c r="M37" s="175">
        <v>15</v>
      </c>
      <c r="N37" s="176" t="s">
        <v>26</v>
      </c>
      <c r="O37" s="182">
        <v>5</v>
      </c>
      <c r="P37" s="174" t="s">
        <v>27</v>
      </c>
      <c r="Q37" s="174"/>
      <c r="R37" s="165"/>
      <c r="S37" s="43"/>
      <c r="T37" s="43"/>
      <c r="U37" s="165"/>
      <c r="V37" s="43"/>
      <c r="W37" s="37"/>
    </row>
    <row r="38" spans="1:23" ht="15" customHeight="1">
      <c r="A38" s="33"/>
      <c r="B38" s="35"/>
      <c r="C38" s="42"/>
      <c r="D38" s="43"/>
      <c r="E38" s="43"/>
      <c r="F38" s="172" t="s">
        <v>186</v>
      </c>
      <c r="G38" s="43"/>
      <c r="H38" s="43" t="s">
        <v>167</v>
      </c>
      <c r="I38" s="172" t="s">
        <v>188</v>
      </c>
      <c r="J38" s="43" t="s">
        <v>10</v>
      </c>
      <c r="K38" s="175">
        <v>2</v>
      </c>
      <c r="L38" s="174" t="s">
        <v>28</v>
      </c>
      <c r="M38" s="175">
        <v>15</v>
      </c>
      <c r="N38" s="174" t="s">
        <v>26</v>
      </c>
      <c r="O38" s="175">
        <v>7</v>
      </c>
      <c r="P38" s="174" t="s">
        <v>28</v>
      </c>
      <c r="Q38" s="175">
        <v>0</v>
      </c>
      <c r="R38" s="172" t="s">
        <v>191</v>
      </c>
      <c r="S38" s="43"/>
      <c r="T38" s="43" t="s">
        <v>167</v>
      </c>
      <c r="U38" s="172" t="s">
        <v>193</v>
      </c>
      <c r="V38" s="43" t="s">
        <v>10</v>
      </c>
      <c r="W38" s="37"/>
    </row>
    <row r="39" spans="1:23" ht="15" customHeight="1">
      <c r="A39" s="33"/>
      <c r="B39" s="35"/>
      <c r="C39" s="42"/>
      <c r="D39" s="43"/>
      <c r="E39" s="43"/>
      <c r="F39" s="172" t="s">
        <v>187</v>
      </c>
      <c r="G39" s="43" t="s">
        <v>168</v>
      </c>
      <c r="H39" s="43" t="s">
        <v>167</v>
      </c>
      <c r="I39" s="172" t="s">
        <v>188</v>
      </c>
      <c r="J39" s="43" t="s">
        <v>10</v>
      </c>
      <c r="K39" s="174"/>
      <c r="L39" s="174" t="s">
        <v>29</v>
      </c>
      <c r="M39" s="175"/>
      <c r="N39" s="174" t="s">
        <v>26</v>
      </c>
      <c r="O39" s="175"/>
      <c r="P39" s="174" t="s">
        <v>30</v>
      </c>
      <c r="Q39" s="174"/>
      <c r="R39" s="172" t="s">
        <v>192</v>
      </c>
      <c r="S39" s="43" t="s">
        <v>168</v>
      </c>
      <c r="T39" s="43" t="s">
        <v>167</v>
      </c>
      <c r="U39" s="172" t="s">
        <v>193</v>
      </c>
      <c r="V39" s="43" t="s">
        <v>10</v>
      </c>
      <c r="W39" s="37"/>
    </row>
    <row r="40" spans="1:23" ht="15" customHeight="1">
      <c r="A40" s="33"/>
      <c r="B40" s="35"/>
      <c r="C40" s="42"/>
      <c r="D40" s="43"/>
      <c r="E40" s="43"/>
      <c r="F40" s="165"/>
      <c r="G40" s="43"/>
      <c r="H40" s="43"/>
      <c r="I40" s="165"/>
      <c r="J40" s="43"/>
      <c r="K40" s="168"/>
      <c r="L40" s="168"/>
      <c r="M40" s="168"/>
      <c r="N40" s="168"/>
      <c r="O40" s="168"/>
      <c r="P40" s="168"/>
      <c r="Q40" s="168"/>
      <c r="R40" s="165"/>
      <c r="S40" s="43"/>
      <c r="T40" s="43"/>
      <c r="U40" s="165"/>
      <c r="V40" s="43"/>
      <c r="W40" s="37"/>
    </row>
    <row r="41" spans="1:23" ht="15" customHeight="1">
      <c r="A41" s="66">
        <v>121</v>
      </c>
      <c r="B41" s="50">
        <f>VLOOKUP($A41,'種目種別コード'!$A$14:$G$59,$B$1,FALSE)</f>
        <v>1</v>
      </c>
      <c r="C41" s="190" t="s">
        <v>31</v>
      </c>
      <c r="D41" s="190" t="s">
        <v>255</v>
      </c>
      <c r="E41" s="189" t="s">
        <v>253</v>
      </c>
      <c r="F41" s="165"/>
      <c r="G41" s="43"/>
      <c r="H41" s="43"/>
      <c r="I41" s="165"/>
      <c r="J41" s="43"/>
      <c r="K41" s="169"/>
      <c r="L41" s="169"/>
      <c r="M41" s="169"/>
      <c r="N41" s="169"/>
      <c r="O41" s="169"/>
      <c r="P41" s="169"/>
      <c r="Q41" s="169"/>
      <c r="R41" s="165"/>
      <c r="S41" s="43"/>
      <c r="T41" s="43"/>
      <c r="U41" s="165"/>
      <c r="V41" s="43"/>
      <c r="W41" s="37"/>
    </row>
    <row r="42" spans="1:23" ht="15" customHeight="1">
      <c r="A42" s="33"/>
      <c r="B42" s="35"/>
      <c r="C42" s="54" t="s">
        <v>22</v>
      </c>
      <c r="D42" s="55"/>
      <c r="E42" s="42" t="s">
        <v>4</v>
      </c>
      <c r="F42" s="165"/>
      <c r="G42" s="43"/>
      <c r="H42" s="43"/>
      <c r="I42" s="165"/>
      <c r="J42" s="43"/>
      <c r="K42" s="169"/>
      <c r="L42" s="169"/>
      <c r="M42" s="169"/>
      <c r="N42" s="169"/>
      <c r="O42" s="169"/>
      <c r="P42" s="169"/>
      <c r="Q42" s="169"/>
      <c r="R42" s="165"/>
      <c r="S42" s="43"/>
      <c r="T42" s="43"/>
      <c r="U42" s="165"/>
      <c r="V42" s="43"/>
      <c r="W42" s="37"/>
    </row>
    <row r="43" spans="1:23" ht="15" customHeight="1">
      <c r="A43" s="33"/>
      <c r="B43" s="35"/>
      <c r="C43" s="64">
        <v>14</v>
      </c>
      <c r="D43" s="56" t="s">
        <v>20</v>
      </c>
      <c r="E43" s="40"/>
      <c r="F43" s="165"/>
      <c r="G43" s="43"/>
      <c r="H43" s="43"/>
      <c r="I43" s="165"/>
      <c r="J43" s="43"/>
      <c r="K43" s="174"/>
      <c r="L43" s="174" t="s">
        <v>25</v>
      </c>
      <c r="M43" s="175">
        <v>15</v>
      </c>
      <c r="N43" s="176" t="s">
        <v>26</v>
      </c>
      <c r="O43" s="175">
        <v>2</v>
      </c>
      <c r="P43" s="174" t="s">
        <v>27</v>
      </c>
      <c r="Q43" s="174"/>
      <c r="R43" s="165"/>
      <c r="S43" s="43"/>
      <c r="T43" s="43"/>
      <c r="U43" s="165"/>
      <c r="V43" s="43"/>
      <c r="W43" s="37"/>
    </row>
    <row r="44" spans="1:23" ht="15" customHeight="1">
      <c r="A44" s="33"/>
      <c r="B44" s="35"/>
      <c r="C44" s="59"/>
      <c r="D44" s="48"/>
      <c r="E44" s="60"/>
      <c r="F44" s="172" t="s">
        <v>197</v>
      </c>
      <c r="G44" s="43"/>
      <c r="H44" s="43" t="s">
        <v>144</v>
      </c>
      <c r="I44" s="172" t="s">
        <v>199</v>
      </c>
      <c r="J44" s="43" t="s">
        <v>10</v>
      </c>
      <c r="K44" s="175">
        <v>2</v>
      </c>
      <c r="L44" s="174" t="s">
        <v>28</v>
      </c>
      <c r="M44" s="175">
        <v>15</v>
      </c>
      <c r="N44" s="174" t="s">
        <v>26</v>
      </c>
      <c r="O44" s="175">
        <v>6</v>
      </c>
      <c r="P44" s="174" t="s">
        <v>28</v>
      </c>
      <c r="Q44" s="175">
        <v>0</v>
      </c>
      <c r="R44" s="172" t="s">
        <v>200</v>
      </c>
      <c r="S44" s="43"/>
      <c r="T44" s="43" t="s">
        <v>148</v>
      </c>
      <c r="U44" s="172" t="s">
        <v>180</v>
      </c>
      <c r="V44" s="43" t="s">
        <v>10</v>
      </c>
      <c r="W44" s="37"/>
    </row>
    <row r="45" spans="1:23" ht="15" customHeight="1">
      <c r="A45" s="33"/>
      <c r="B45" s="35"/>
      <c r="C45" s="42"/>
      <c r="D45" s="43"/>
      <c r="E45" s="43"/>
      <c r="F45" s="172" t="s">
        <v>198</v>
      </c>
      <c r="G45" s="43" t="s">
        <v>170</v>
      </c>
      <c r="H45" s="43" t="s">
        <v>149</v>
      </c>
      <c r="I45" s="172" t="s">
        <v>199</v>
      </c>
      <c r="J45" s="43" t="s">
        <v>10</v>
      </c>
      <c r="K45" s="174"/>
      <c r="L45" s="174" t="s">
        <v>29</v>
      </c>
      <c r="M45" s="175"/>
      <c r="N45" s="174" t="s">
        <v>26</v>
      </c>
      <c r="O45" s="175"/>
      <c r="P45" s="174" t="s">
        <v>30</v>
      </c>
      <c r="Q45" s="174"/>
      <c r="R45" s="172" t="s">
        <v>201</v>
      </c>
      <c r="S45" s="43" t="s">
        <v>169</v>
      </c>
      <c r="T45" s="43" t="s">
        <v>150</v>
      </c>
      <c r="U45" s="172" t="s">
        <v>180</v>
      </c>
      <c r="V45" s="43" t="s">
        <v>10</v>
      </c>
      <c r="W45" s="37"/>
    </row>
    <row r="46" spans="1:23" ht="15" customHeight="1">
      <c r="A46" s="33"/>
      <c r="B46" s="35"/>
      <c r="C46" s="42"/>
      <c r="D46" s="43"/>
      <c r="E46" s="43"/>
      <c r="F46" s="165"/>
      <c r="G46" s="43"/>
      <c r="H46" s="43"/>
      <c r="I46" s="165"/>
      <c r="J46" s="43"/>
      <c r="K46" s="167"/>
      <c r="L46" s="174" t="s">
        <v>25</v>
      </c>
      <c r="M46" s="175">
        <v>15</v>
      </c>
      <c r="N46" s="176" t="s">
        <v>26</v>
      </c>
      <c r="O46" s="175">
        <v>7</v>
      </c>
      <c r="P46" s="174" t="s">
        <v>27</v>
      </c>
      <c r="Q46" s="167"/>
      <c r="R46" s="165"/>
      <c r="S46" s="43"/>
      <c r="T46" s="43"/>
      <c r="U46" s="165"/>
      <c r="V46" s="43"/>
      <c r="W46" s="37"/>
    </row>
    <row r="47" spans="1:23" ht="15" customHeight="1">
      <c r="A47" s="33"/>
      <c r="B47" s="35"/>
      <c r="C47" s="42"/>
      <c r="D47" s="43"/>
      <c r="E47" s="43"/>
      <c r="F47" s="172" t="s">
        <v>202</v>
      </c>
      <c r="G47" s="43"/>
      <c r="H47" s="43" t="s">
        <v>9</v>
      </c>
      <c r="I47" s="173" t="s">
        <v>204</v>
      </c>
      <c r="J47" s="43" t="s">
        <v>152</v>
      </c>
      <c r="K47" s="177">
        <v>2</v>
      </c>
      <c r="L47" s="57" t="s">
        <v>153</v>
      </c>
      <c r="M47" s="182">
        <v>15</v>
      </c>
      <c r="N47" s="57" t="s">
        <v>154</v>
      </c>
      <c r="O47" s="177">
        <v>7</v>
      </c>
      <c r="P47" s="57" t="s">
        <v>153</v>
      </c>
      <c r="Q47" s="177">
        <v>0</v>
      </c>
      <c r="R47" s="172" t="s">
        <v>205</v>
      </c>
      <c r="S47" s="43"/>
      <c r="T47" s="43" t="s">
        <v>148</v>
      </c>
      <c r="U47" s="172" t="s">
        <v>207</v>
      </c>
      <c r="V47" s="43" t="s">
        <v>10</v>
      </c>
      <c r="W47" s="37"/>
    </row>
    <row r="48" spans="1:23" ht="15" customHeight="1">
      <c r="A48" s="33"/>
      <c r="B48" s="35"/>
      <c r="C48" s="42"/>
      <c r="D48" s="43"/>
      <c r="E48" s="43"/>
      <c r="F48" s="172" t="s">
        <v>203</v>
      </c>
      <c r="G48" s="43" t="s">
        <v>170</v>
      </c>
      <c r="H48" s="43" t="s">
        <v>150</v>
      </c>
      <c r="I48" s="173" t="s">
        <v>204</v>
      </c>
      <c r="J48" s="43" t="s">
        <v>152</v>
      </c>
      <c r="K48" s="57"/>
      <c r="L48" s="57" t="s">
        <v>155</v>
      </c>
      <c r="M48" s="177"/>
      <c r="N48" s="57" t="s">
        <v>154</v>
      </c>
      <c r="O48" s="177"/>
      <c r="P48" s="57" t="s">
        <v>156</v>
      </c>
      <c r="Q48" s="57"/>
      <c r="R48" s="172" t="s">
        <v>206</v>
      </c>
      <c r="S48" s="43" t="s">
        <v>170</v>
      </c>
      <c r="T48" s="43" t="s">
        <v>157</v>
      </c>
      <c r="U48" s="172" t="s">
        <v>207</v>
      </c>
      <c r="V48" s="43" t="s">
        <v>10</v>
      </c>
      <c r="W48" s="37"/>
    </row>
    <row r="49" spans="1:23" ht="15" customHeight="1">
      <c r="A49" s="33"/>
      <c r="B49" s="35"/>
      <c r="C49" s="42"/>
      <c r="D49" s="43"/>
      <c r="E49" s="42" t="s">
        <v>5</v>
      </c>
      <c r="F49" s="165"/>
      <c r="G49" s="43"/>
      <c r="H49" s="43"/>
      <c r="I49" s="165"/>
      <c r="J49" s="43"/>
      <c r="K49" s="167"/>
      <c r="L49" s="167"/>
      <c r="M49" s="167"/>
      <c r="N49" s="167"/>
      <c r="O49" s="167"/>
      <c r="P49" s="167"/>
      <c r="Q49" s="167"/>
      <c r="R49" s="165"/>
      <c r="S49" s="43"/>
      <c r="T49" s="43"/>
      <c r="U49" s="165"/>
      <c r="V49" s="43"/>
      <c r="W49" s="37"/>
    </row>
    <row r="50" spans="1:23" ht="15" customHeight="1">
      <c r="A50" s="33"/>
      <c r="B50" s="35"/>
      <c r="C50" s="42"/>
      <c r="D50" s="43"/>
      <c r="E50" s="40"/>
      <c r="F50" s="165"/>
      <c r="G50" s="43"/>
      <c r="H50" s="43"/>
      <c r="I50" s="165"/>
      <c r="J50" s="43"/>
      <c r="K50" s="174"/>
      <c r="L50" s="174" t="s">
        <v>25</v>
      </c>
      <c r="M50" s="175">
        <v>15</v>
      </c>
      <c r="N50" s="176" t="s">
        <v>26</v>
      </c>
      <c r="O50" s="175">
        <v>10</v>
      </c>
      <c r="P50" s="174" t="s">
        <v>27</v>
      </c>
      <c r="Q50" s="174"/>
      <c r="R50" s="165"/>
      <c r="S50" s="43"/>
      <c r="T50" s="43"/>
      <c r="U50" s="165"/>
      <c r="V50" s="43"/>
      <c r="W50" s="37"/>
    </row>
    <row r="51" spans="1:23" ht="15" customHeight="1">
      <c r="A51" s="33"/>
      <c r="B51" s="35"/>
      <c r="C51" s="42"/>
      <c r="D51" s="43"/>
      <c r="E51" s="43"/>
      <c r="F51" s="172" t="s">
        <v>197</v>
      </c>
      <c r="G51" s="43"/>
      <c r="H51" s="43" t="s">
        <v>9</v>
      </c>
      <c r="I51" s="172" t="s">
        <v>199</v>
      </c>
      <c r="J51" s="43" t="s">
        <v>10</v>
      </c>
      <c r="K51" s="175">
        <v>2</v>
      </c>
      <c r="L51" s="174" t="s">
        <v>28</v>
      </c>
      <c r="M51" s="175">
        <v>15</v>
      </c>
      <c r="N51" s="174" t="s">
        <v>26</v>
      </c>
      <c r="O51" s="175">
        <v>9</v>
      </c>
      <c r="P51" s="174" t="s">
        <v>28</v>
      </c>
      <c r="Q51" s="175">
        <v>0</v>
      </c>
      <c r="R51" s="172" t="s">
        <v>202</v>
      </c>
      <c r="S51" s="43"/>
      <c r="T51" s="43" t="s">
        <v>9</v>
      </c>
      <c r="U51" s="173" t="s">
        <v>204</v>
      </c>
      <c r="V51" s="43" t="s">
        <v>10</v>
      </c>
      <c r="W51" s="37"/>
    </row>
    <row r="52" spans="1:23" ht="15" customHeight="1">
      <c r="A52" s="33"/>
      <c r="B52" s="35"/>
      <c r="C52" s="42"/>
      <c r="D52" s="43"/>
      <c r="E52" s="43"/>
      <c r="F52" s="172" t="s">
        <v>198</v>
      </c>
      <c r="G52" s="43" t="s">
        <v>170</v>
      </c>
      <c r="H52" s="43" t="s">
        <v>9</v>
      </c>
      <c r="I52" s="172" t="s">
        <v>199</v>
      </c>
      <c r="J52" s="43" t="s">
        <v>10</v>
      </c>
      <c r="K52" s="174"/>
      <c r="L52" s="174" t="s">
        <v>29</v>
      </c>
      <c r="M52" s="175"/>
      <c r="N52" s="174" t="s">
        <v>26</v>
      </c>
      <c r="O52" s="175"/>
      <c r="P52" s="174" t="s">
        <v>30</v>
      </c>
      <c r="Q52" s="174"/>
      <c r="R52" s="172" t="s">
        <v>203</v>
      </c>
      <c r="S52" s="43" t="s">
        <v>170</v>
      </c>
      <c r="T52" s="43" t="s">
        <v>9</v>
      </c>
      <c r="U52" s="173" t="s">
        <v>204</v>
      </c>
      <c r="V52" s="43" t="s">
        <v>10</v>
      </c>
      <c r="W52" s="37"/>
    </row>
    <row r="53" spans="1:23" ht="15" customHeight="1">
      <c r="A53" s="33"/>
      <c r="B53" s="35"/>
      <c r="C53" s="42"/>
      <c r="D53" s="55"/>
      <c r="E53" s="55"/>
      <c r="F53" s="166"/>
      <c r="G53" s="55"/>
      <c r="H53" s="55"/>
      <c r="I53" s="166"/>
      <c r="J53" s="55"/>
      <c r="K53" s="170"/>
      <c r="L53" s="170"/>
      <c r="M53" s="171"/>
      <c r="N53" s="170"/>
      <c r="O53" s="171"/>
      <c r="P53" s="170"/>
      <c r="Q53" s="170"/>
      <c r="S53" s="55"/>
      <c r="T53" s="55"/>
      <c r="U53" s="166"/>
      <c r="V53" s="43"/>
      <c r="W53" s="37"/>
    </row>
    <row r="54" spans="1:23" ht="15" customHeight="1">
      <c r="A54" s="66">
        <v>123</v>
      </c>
      <c r="B54" s="50">
        <f>VLOOKUP($A54,'種目種別コード'!$A$14:$G$59,$B$1,FALSE)</f>
        <v>1</v>
      </c>
      <c r="C54" s="190" t="s">
        <v>31</v>
      </c>
      <c r="D54" s="190" t="s">
        <v>255</v>
      </c>
      <c r="E54" s="189" t="s">
        <v>254</v>
      </c>
      <c r="F54" s="165"/>
      <c r="G54" s="43"/>
      <c r="H54" s="43"/>
      <c r="I54" s="165"/>
      <c r="J54" s="43"/>
      <c r="K54" s="169"/>
      <c r="L54" s="169"/>
      <c r="M54" s="169"/>
      <c r="N54" s="169"/>
      <c r="O54" s="169"/>
      <c r="P54" s="169"/>
      <c r="Q54" s="169"/>
      <c r="R54" s="165"/>
      <c r="S54" s="43"/>
      <c r="T54" s="43"/>
      <c r="U54" s="165"/>
      <c r="V54" s="43"/>
      <c r="W54" s="37"/>
    </row>
    <row r="55" spans="1:23" ht="15" customHeight="1">
      <c r="A55" s="33"/>
      <c r="B55" s="35"/>
      <c r="C55" s="54" t="s">
        <v>22</v>
      </c>
      <c r="D55" s="55"/>
      <c r="E55" s="42" t="s">
        <v>4</v>
      </c>
      <c r="F55" s="178"/>
      <c r="G55" s="43"/>
      <c r="H55" s="43"/>
      <c r="I55" s="165"/>
      <c r="J55" s="43"/>
      <c r="K55" s="169"/>
      <c r="L55" s="169"/>
      <c r="M55" s="169"/>
      <c r="N55" s="169"/>
      <c r="O55" s="169"/>
      <c r="P55" s="169"/>
      <c r="Q55" s="169"/>
      <c r="R55" s="165"/>
      <c r="S55" s="43"/>
      <c r="T55" s="43"/>
      <c r="U55" s="165"/>
      <c r="V55" s="43"/>
      <c r="W55" s="37"/>
    </row>
    <row r="56" spans="1:23" ht="15" customHeight="1">
      <c r="A56" s="33"/>
      <c r="B56" s="35"/>
      <c r="C56" s="64">
        <v>67</v>
      </c>
      <c r="D56" s="56" t="s">
        <v>20</v>
      </c>
      <c r="E56" s="40"/>
      <c r="F56" s="165"/>
      <c r="G56" s="43"/>
      <c r="H56" s="43"/>
      <c r="I56" s="165"/>
      <c r="J56" s="43"/>
      <c r="K56" s="174"/>
      <c r="L56" s="174" t="s">
        <v>25</v>
      </c>
      <c r="M56" s="175">
        <v>15</v>
      </c>
      <c r="N56" s="176" t="s">
        <v>26</v>
      </c>
      <c r="O56" s="175">
        <v>10</v>
      </c>
      <c r="P56" s="174" t="s">
        <v>27</v>
      </c>
      <c r="Q56" s="174"/>
      <c r="R56" s="103"/>
      <c r="S56" s="43"/>
      <c r="T56" s="43"/>
      <c r="U56" s="165"/>
      <c r="V56" s="43"/>
      <c r="W56" s="37"/>
    </row>
    <row r="57" spans="1:23" ht="15" customHeight="1">
      <c r="A57" s="33"/>
      <c r="B57" s="35"/>
      <c r="C57" s="59"/>
      <c r="D57" s="48"/>
      <c r="E57" s="60"/>
      <c r="F57" s="172" t="s">
        <v>208</v>
      </c>
      <c r="G57" s="43"/>
      <c r="H57" s="43" t="s">
        <v>9</v>
      </c>
      <c r="I57" s="172" t="s">
        <v>188</v>
      </c>
      <c r="J57" s="43" t="s">
        <v>10</v>
      </c>
      <c r="K57" s="177">
        <v>2</v>
      </c>
      <c r="L57" s="57" t="s">
        <v>28</v>
      </c>
      <c r="M57" s="177">
        <v>15</v>
      </c>
      <c r="N57" s="57" t="s">
        <v>26</v>
      </c>
      <c r="O57" s="177">
        <v>12</v>
      </c>
      <c r="P57" s="57" t="s">
        <v>28</v>
      </c>
      <c r="Q57" s="177">
        <v>0</v>
      </c>
      <c r="R57" s="172" t="s">
        <v>210</v>
      </c>
      <c r="S57" s="43"/>
      <c r="T57" s="43" t="s">
        <v>9</v>
      </c>
      <c r="U57" s="172" t="s">
        <v>212</v>
      </c>
      <c r="V57" s="43" t="s">
        <v>10</v>
      </c>
      <c r="W57" s="37"/>
    </row>
    <row r="58" spans="1:23" ht="15" customHeight="1">
      <c r="A58" s="33"/>
      <c r="B58" s="35"/>
      <c r="C58" s="42"/>
      <c r="D58" s="43"/>
      <c r="E58" s="43"/>
      <c r="F58" s="172" t="s">
        <v>209</v>
      </c>
      <c r="G58" s="43" t="s">
        <v>168</v>
      </c>
      <c r="H58" s="43" t="s">
        <v>9</v>
      </c>
      <c r="I58" s="172" t="s">
        <v>188</v>
      </c>
      <c r="J58" s="43" t="s">
        <v>10</v>
      </c>
      <c r="K58" s="57"/>
      <c r="L58" s="57" t="s">
        <v>158</v>
      </c>
      <c r="M58" s="177"/>
      <c r="N58" s="57" t="s">
        <v>159</v>
      </c>
      <c r="O58" s="177"/>
      <c r="P58" s="57" t="s">
        <v>160</v>
      </c>
      <c r="Q58" s="57"/>
      <c r="R58" s="172" t="s">
        <v>211</v>
      </c>
      <c r="S58" s="43" t="s">
        <v>168</v>
      </c>
      <c r="T58" s="43" t="s">
        <v>9</v>
      </c>
      <c r="U58" s="172" t="s">
        <v>212</v>
      </c>
      <c r="V58" s="43" t="s">
        <v>10</v>
      </c>
      <c r="W58" s="37"/>
    </row>
    <row r="59" spans="1:23" ht="15" customHeight="1">
      <c r="A59" s="33"/>
      <c r="B59" s="35"/>
      <c r="C59" s="42"/>
      <c r="D59" s="43"/>
      <c r="E59" s="43"/>
      <c r="F59" s="165"/>
      <c r="G59" s="43"/>
      <c r="H59" s="43"/>
      <c r="I59" s="165"/>
      <c r="J59" s="43"/>
      <c r="K59" s="174"/>
      <c r="L59" s="174" t="s">
        <v>25</v>
      </c>
      <c r="M59" s="175">
        <v>15</v>
      </c>
      <c r="N59" s="176" t="s">
        <v>26</v>
      </c>
      <c r="O59" s="175">
        <v>8</v>
      </c>
      <c r="P59" s="174" t="s">
        <v>27</v>
      </c>
      <c r="Q59" s="174"/>
      <c r="R59" s="103"/>
      <c r="S59" s="43"/>
      <c r="T59" s="43"/>
      <c r="U59" s="103"/>
      <c r="V59" s="43"/>
      <c r="W59" s="37"/>
    </row>
    <row r="60" spans="1:23" ht="15" customHeight="1">
      <c r="A60" s="33"/>
      <c r="B60" s="35"/>
      <c r="C60" s="42"/>
      <c r="D60" s="43"/>
      <c r="E60" s="43"/>
      <c r="F60" s="172" t="s">
        <v>213</v>
      </c>
      <c r="G60" s="43"/>
      <c r="H60" s="43" t="s">
        <v>9</v>
      </c>
      <c r="I60" s="172" t="s">
        <v>215</v>
      </c>
      <c r="J60" s="43" t="s">
        <v>10</v>
      </c>
      <c r="K60" s="177">
        <v>2</v>
      </c>
      <c r="L60" s="57" t="s">
        <v>28</v>
      </c>
      <c r="M60" s="177">
        <v>15</v>
      </c>
      <c r="N60" s="57" t="s">
        <v>26</v>
      </c>
      <c r="O60" s="177">
        <v>6</v>
      </c>
      <c r="P60" s="57" t="s">
        <v>28</v>
      </c>
      <c r="Q60" s="177">
        <v>0</v>
      </c>
      <c r="R60" s="172" t="s">
        <v>216</v>
      </c>
      <c r="S60" s="43"/>
      <c r="T60" s="43" t="s">
        <v>161</v>
      </c>
      <c r="U60" s="172" t="s">
        <v>212</v>
      </c>
      <c r="V60" s="43" t="s">
        <v>10</v>
      </c>
      <c r="W60" s="37"/>
    </row>
    <row r="61" spans="1:23" ht="15" customHeight="1">
      <c r="A61" s="33"/>
      <c r="B61" s="35"/>
      <c r="C61" s="42"/>
      <c r="D61" s="43"/>
      <c r="E61" s="43"/>
      <c r="F61" s="172" t="s">
        <v>214</v>
      </c>
      <c r="G61" s="43" t="s">
        <v>168</v>
      </c>
      <c r="H61" s="43" t="s">
        <v>9</v>
      </c>
      <c r="I61" s="172" t="s">
        <v>215</v>
      </c>
      <c r="J61" s="43" t="s">
        <v>10</v>
      </c>
      <c r="K61" s="57"/>
      <c r="L61" s="57" t="s">
        <v>162</v>
      </c>
      <c r="M61" s="177"/>
      <c r="N61" s="57" t="s">
        <v>163</v>
      </c>
      <c r="O61" s="177"/>
      <c r="P61" s="57" t="s">
        <v>164</v>
      </c>
      <c r="Q61" s="57"/>
      <c r="R61" s="172" t="s">
        <v>217</v>
      </c>
      <c r="S61" s="43" t="s">
        <v>168</v>
      </c>
      <c r="T61" s="43" t="s">
        <v>161</v>
      </c>
      <c r="U61" s="172" t="s">
        <v>212</v>
      </c>
      <c r="V61" s="43" t="s">
        <v>10</v>
      </c>
      <c r="W61" s="37"/>
    </row>
    <row r="62" spans="1:23" ht="15" customHeight="1">
      <c r="A62" s="33"/>
      <c r="B62" s="35"/>
      <c r="C62" s="42"/>
      <c r="D62" s="43"/>
      <c r="E62" s="42" t="s">
        <v>5</v>
      </c>
      <c r="F62" s="165"/>
      <c r="G62" s="43"/>
      <c r="H62" s="43"/>
      <c r="I62" s="165"/>
      <c r="J62" s="43"/>
      <c r="K62" s="167"/>
      <c r="L62" s="167"/>
      <c r="M62" s="167"/>
      <c r="N62" s="167"/>
      <c r="O62" s="167"/>
      <c r="P62" s="167"/>
      <c r="Q62" s="167"/>
      <c r="R62" s="165"/>
      <c r="S62" s="43"/>
      <c r="T62" s="43"/>
      <c r="U62" s="165"/>
      <c r="V62" s="43"/>
      <c r="W62" s="37"/>
    </row>
    <row r="63" spans="1:23" ht="15" customHeight="1">
      <c r="A63" s="33"/>
      <c r="B63" s="35"/>
      <c r="C63" s="42"/>
      <c r="D63" s="43"/>
      <c r="E63" s="40"/>
      <c r="F63" s="165"/>
      <c r="G63" s="43"/>
      <c r="H63" s="43"/>
      <c r="I63" s="165"/>
      <c r="J63" s="43"/>
      <c r="K63" s="174"/>
      <c r="L63" s="174" t="s">
        <v>25</v>
      </c>
      <c r="M63" s="175">
        <v>15</v>
      </c>
      <c r="N63" s="176" t="s">
        <v>26</v>
      </c>
      <c r="O63" s="175">
        <v>10</v>
      </c>
      <c r="P63" s="174" t="s">
        <v>27</v>
      </c>
      <c r="Q63" s="174"/>
      <c r="R63" s="165"/>
      <c r="S63" s="43"/>
      <c r="T63" s="43"/>
      <c r="U63" s="165"/>
      <c r="V63" s="43"/>
      <c r="W63" s="37"/>
    </row>
    <row r="64" spans="1:23" ht="15" customHeight="1">
      <c r="A64" s="33"/>
      <c r="B64" s="35"/>
      <c r="C64" s="42"/>
      <c r="D64" s="43"/>
      <c r="E64" s="43"/>
      <c r="F64" s="172" t="s">
        <v>208</v>
      </c>
      <c r="G64" s="43"/>
      <c r="H64" s="43" t="s">
        <v>9</v>
      </c>
      <c r="I64" s="172" t="s">
        <v>188</v>
      </c>
      <c r="J64" s="43" t="s">
        <v>10</v>
      </c>
      <c r="K64" s="175">
        <v>2</v>
      </c>
      <c r="L64" s="57" t="s">
        <v>28</v>
      </c>
      <c r="M64" s="175">
        <v>15</v>
      </c>
      <c r="N64" s="174" t="s">
        <v>26</v>
      </c>
      <c r="O64" s="175">
        <v>13</v>
      </c>
      <c r="P64" s="174" t="s">
        <v>28</v>
      </c>
      <c r="Q64" s="175">
        <v>0</v>
      </c>
      <c r="R64" s="172" t="s">
        <v>213</v>
      </c>
      <c r="S64" s="43"/>
      <c r="T64" s="43" t="s">
        <v>9</v>
      </c>
      <c r="U64" s="172" t="s">
        <v>215</v>
      </c>
      <c r="V64" s="43" t="s">
        <v>10</v>
      </c>
      <c r="W64" s="37"/>
    </row>
    <row r="65" spans="1:23" ht="15" customHeight="1">
      <c r="A65" s="33"/>
      <c r="B65" s="35"/>
      <c r="C65" s="42"/>
      <c r="D65" s="43"/>
      <c r="E65" s="43"/>
      <c r="F65" s="172" t="s">
        <v>209</v>
      </c>
      <c r="G65" s="43" t="s">
        <v>168</v>
      </c>
      <c r="H65" s="43" t="s">
        <v>9</v>
      </c>
      <c r="I65" s="172" t="s">
        <v>188</v>
      </c>
      <c r="J65" s="43" t="s">
        <v>10</v>
      </c>
      <c r="K65" s="174"/>
      <c r="L65" s="174" t="s">
        <v>29</v>
      </c>
      <c r="M65" s="175"/>
      <c r="N65" s="174" t="s">
        <v>26</v>
      </c>
      <c r="O65" s="175"/>
      <c r="P65" s="174" t="s">
        <v>30</v>
      </c>
      <c r="Q65" s="174"/>
      <c r="R65" s="172" t="s">
        <v>214</v>
      </c>
      <c r="S65" s="43" t="s">
        <v>168</v>
      </c>
      <c r="T65" s="43" t="s">
        <v>9</v>
      </c>
      <c r="U65" s="172" t="s">
        <v>215</v>
      </c>
      <c r="V65" s="43" t="s">
        <v>10</v>
      </c>
      <c r="W65" s="37"/>
    </row>
    <row r="66" spans="1:23" ht="15" customHeight="1">
      <c r="A66" s="33"/>
      <c r="B66" s="35"/>
      <c r="C66" s="42"/>
      <c r="D66" s="43"/>
      <c r="E66" s="43"/>
      <c r="F66" s="172"/>
      <c r="G66" s="55"/>
      <c r="H66" s="55"/>
      <c r="I66" s="166"/>
      <c r="J66" s="55"/>
      <c r="K66" s="170"/>
      <c r="L66" s="170"/>
      <c r="M66" s="171"/>
      <c r="N66" s="170"/>
      <c r="O66" s="171"/>
      <c r="P66" s="170"/>
      <c r="Q66" s="170"/>
      <c r="R66" s="166"/>
      <c r="S66" s="55"/>
      <c r="T66" s="55"/>
      <c r="U66" s="166"/>
      <c r="V66" s="43"/>
      <c r="W66" s="37"/>
    </row>
    <row r="67" spans="1:23" ht="15" customHeight="1" thickBot="1">
      <c r="A67" s="33"/>
      <c r="B67" s="35"/>
      <c r="C67" s="42"/>
      <c r="D67" s="43"/>
      <c r="E67" s="43"/>
      <c r="F67" s="165"/>
      <c r="G67" s="43"/>
      <c r="H67" s="43"/>
      <c r="I67" s="165"/>
      <c r="J67" s="43"/>
      <c r="K67" s="168"/>
      <c r="L67" s="168"/>
      <c r="M67" s="168"/>
      <c r="N67" s="168"/>
      <c r="O67" s="168"/>
      <c r="P67" s="168"/>
      <c r="Q67" s="168"/>
      <c r="R67" s="165"/>
      <c r="S67" s="43"/>
      <c r="T67" s="43"/>
      <c r="U67" s="165"/>
      <c r="V67" s="43"/>
      <c r="W67" s="37"/>
    </row>
    <row r="68" spans="1:23" ht="17.25" customHeight="1" thickBot="1">
      <c r="A68" s="125">
        <v>211</v>
      </c>
      <c r="B68" s="50">
        <f>VLOOKUP($A68,'種目種別コード'!$A$14:$G$59,$B$1,FALSE)</f>
        <v>0</v>
      </c>
      <c r="C68" s="51" t="str">
        <f>VLOOKUP($A68,'種目種別コード'!$A$14:$G$59,$C$1,FALSE)</f>
        <v>シングルス</v>
      </c>
      <c r="D68" s="190" t="s">
        <v>32</v>
      </c>
      <c r="E68" s="189" t="s">
        <v>253</v>
      </c>
      <c r="F68" s="165"/>
      <c r="G68" s="43"/>
      <c r="H68" s="43"/>
      <c r="I68" s="165"/>
      <c r="J68" s="43"/>
      <c r="K68" s="169"/>
      <c r="L68" s="169"/>
      <c r="M68" s="169"/>
      <c r="N68" s="169"/>
      <c r="O68" s="169"/>
      <c r="P68" s="169"/>
      <c r="Q68" s="169"/>
      <c r="R68" s="165"/>
      <c r="S68" s="43"/>
      <c r="T68" s="43"/>
      <c r="U68" s="165"/>
      <c r="V68" s="43"/>
      <c r="W68" s="37"/>
    </row>
    <row r="69" spans="1:23" ht="15" customHeight="1">
      <c r="A69" s="33"/>
      <c r="B69" s="35"/>
      <c r="C69" s="54" t="s">
        <v>22</v>
      </c>
      <c r="D69" s="55"/>
      <c r="F69" s="165"/>
      <c r="G69" s="43"/>
      <c r="H69" s="43"/>
      <c r="I69" s="165"/>
      <c r="J69" s="43"/>
      <c r="K69" s="169"/>
      <c r="L69" s="169"/>
      <c r="M69" s="169"/>
      <c r="N69" s="169"/>
      <c r="O69" s="169"/>
      <c r="P69" s="169"/>
      <c r="Q69" s="169"/>
      <c r="R69" s="165"/>
      <c r="S69" s="43"/>
      <c r="T69" s="43"/>
      <c r="U69" s="165"/>
      <c r="V69" s="43"/>
      <c r="W69" s="37"/>
    </row>
    <row r="70" spans="1:23" ht="15" customHeight="1">
      <c r="A70" s="33"/>
      <c r="B70" s="35"/>
      <c r="C70" s="64">
        <v>18</v>
      </c>
      <c r="D70" s="56" t="s">
        <v>20</v>
      </c>
      <c r="E70" s="42" t="s">
        <v>4</v>
      </c>
      <c r="F70" s="165"/>
      <c r="G70" s="43"/>
      <c r="H70" s="43"/>
      <c r="I70" s="165"/>
      <c r="J70" s="43"/>
      <c r="K70" s="174"/>
      <c r="L70" s="174" t="s">
        <v>25</v>
      </c>
      <c r="M70" s="175">
        <v>15</v>
      </c>
      <c r="N70" s="176" t="s">
        <v>26</v>
      </c>
      <c r="O70" s="175">
        <v>11</v>
      </c>
      <c r="P70" s="174" t="s">
        <v>27</v>
      </c>
      <c r="Q70" s="167"/>
      <c r="R70" s="165"/>
      <c r="S70" s="43"/>
      <c r="T70" s="43"/>
      <c r="U70" s="165"/>
      <c r="V70" s="43"/>
      <c r="W70" s="37"/>
    </row>
    <row r="71" spans="1:23" ht="15" customHeight="1">
      <c r="A71" s="33"/>
      <c r="B71" s="35"/>
      <c r="C71" s="59"/>
      <c r="D71" s="48"/>
      <c r="E71" s="40"/>
      <c r="F71" s="172" t="s">
        <v>220</v>
      </c>
      <c r="G71" s="43"/>
      <c r="H71" s="43" t="s">
        <v>165</v>
      </c>
      <c r="I71" s="173" t="s">
        <v>227</v>
      </c>
      <c r="J71" s="43" t="s">
        <v>10</v>
      </c>
      <c r="K71" s="175">
        <v>2</v>
      </c>
      <c r="L71" s="174" t="s">
        <v>28</v>
      </c>
      <c r="M71" s="175">
        <v>16</v>
      </c>
      <c r="N71" s="174" t="s">
        <v>26</v>
      </c>
      <c r="O71" s="175">
        <v>14</v>
      </c>
      <c r="P71" s="174" t="s">
        <v>28</v>
      </c>
      <c r="Q71" s="175">
        <v>0</v>
      </c>
      <c r="R71" s="172" t="s">
        <v>221</v>
      </c>
      <c r="S71" s="43"/>
      <c r="T71" s="43" t="s">
        <v>146</v>
      </c>
      <c r="U71" s="173" t="s">
        <v>222</v>
      </c>
      <c r="V71" s="43" t="s">
        <v>10</v>
      </c>
      <c r="W71" s="37"/>
    </row>
    <row r="72" spans="1:23" ht="15" customHeight="1">
      <c r="A72" s="163"/>
      <c r="B72" s="35"/>
      <c r="C72" s="42"/>
      <c r="D72" s="43"/>
      <c r="E72" s="60"/>
      <c r="F72" s="164"/>
      <c r="G72" s="43"/>
      <c r="H72" s="43"/>
      <c r="I72" s="164"/>
      <c r="J72" s="43"/>
      <c r="K72" s="174"/>
      <c r="L72" s="174" t="s">
        <v>29</v>
      </c>
      <c r="M72" s="175"/>
      <c r="N72" s="174" t="s">
        <v>26</v>
      </c>
      <c r="O72" s="175"/>
      <c r="P72" s="174" t="s">
        <v>30</v>
      </c>
      <c r="Q72" s="167"/>
      <c r="R72" s="164"/>
      <c r="S72" s="43"/>
      <c r="T72" s="43"/>
      <c r="U72" s="164"/>
      <c r="V72" s="43"/>
      <c r="W72" s="37"/>
    </row>
    <row r="73" spans="1:23" ht="15" customHeight="1">
      <c r="A73" s="33"/>
      <c r="B73" s="35"/>
      <c r="C73" s="42"/>
      <c r="D73" s="43"/>
      <c r="E73" s="43"/>
      <c r="F73" s="165"/>
      <c r="G73" s="43"/>
      <c r="H73" s="43"/>
      <c r="I73" s="165"/>
      <c r="J73" s="43"/>
      <c r="K73" s="174"/>
      <c r="L73" s="174" t="s">
        <v>25</v>
      </c>
      <c r="M73" s="175">
        <v>13</v>
      </c>
      <c r="N73" s="176" t="s">
        <v>26</v>
      </c>
      <c r="O73" s="175">
        <v>15</v>
      </c>
      <c r="P73" s="174" t="s">
        <v>27</v>
      </c>
      <c r="Q73" s="167"/>
      <c r="R73" s="165"/>
      <c r="S73" s="43"/>
      <c r="T73" s="43"/>
      <c r="U73" s="165"/>
      <c r="V73" s="43"/>
      <c r="W73" s="37"/>
    </row>
    <row r="74" spans="1:23" ht="15" customHeight="1">
      <c r="A74" s="33"/>
      <c r="B74" s="35"/>
      <c r="C74" s="42"/>
      <c r="D74" s="43"/>
      <c r="E74" s="43"/>
      <c r="F74" s="172" t="s">
        <v>223</v>
      </c>
      <c r="G74" s="43"/>
      <c r="H74" s="43" t="s">
        <v>138</v>
      </c>
      <c r="I74" s="173" t="s">
        <v>224</v>
      </c>
      <c r="J74" s="43" t="s">
        <v>10</v>
      </c>
      <c r="K74" s="175">
        <v>2</v>
      </c>
      <c r="L74" s="174" t="s">
        <v>28</v>
      </c>
      <c r="M74" s="175">
        <v>15</v>
      </c>
      <c r="N74" s="174" t="s">
        <v>26</v>
      </c>
      <c r="O74" s="182">
        <v>13</v>
      </c>
      <c r="P74" s="174" t="s">
        <v>28</v>
      </c>
      <c r="Q74" s="175">
        <v>1</v>
      </c>
      <c r="R74" s="172" t="s">
        <v>225</v>
      </c>
      <c r="S74" s="43"/>
      <c r="T74" s="43" t="s">
        <v>9</v>
      </c>
      <c r="U74" s="172" t="s">
        <v>226</v>
      </c>
      <c r="V74" s="43" t="s">
        <v>10</v>
      </c>
      <c r="W74" s="37"/>
    </row>
    <row r="75" spans="1:23" ht="15" customHeight="1">
      <c r="A75" s="33"/>
      <c r="B75" s="35"/>
      <c r="C75" s="42"/>
      <c r="D75" s="43"/>
      <c r="E75" s="43"/>
      <c r="F75" s="164"/>
      <c r="G75" s="43"/>
      <c r="H75" s="43"/>
      <c r="I75" s="164"/>
      <c r="J75" s="43"/>
      <c r="K75" s="174"/>
      <c r="L75" s="174" t="s">
        <v>29</v>
      </c>
      <c r="M75" s="175">
        <v>15</v>
      </c>
      <c r="N75" s="174" t="s">
        <v>26</v>
      </c>
      <c r="O75" s="175">
        <v>8</v>
      </c>
      <c r="P75" s="174" t="s">
        <v>30</v>
      </c>
      <c r="Q75" s="174"/>
      <c r="R75" s="164"/>
      <c r="S75" s="43"/>
      <c r="T75" s="43"/>
      <c r="U75" s="164"/>
      <c r="V75" s="43"/>
      <c r="W75" s="37"/>
    </row>
    <row r="76" spans="1:23" ht="15" customHeight="1">
      <c r="A76" s="33"/>
      <c r="B76" s="35"/>
      <c r="C76" s="42"/>
      <c r="D76" s="43"/>
      <c r="E76" s="43"/>
      <c r="F76" s="165"/>
      <c r="G76" s="43"/>
      <c r="H76" s="43"/>
      <c r="I76" s="165"/>
      <c r="J76" s="43"/>
      <c r="K76" s="174"/>
      <c r="L76" s="174"/>
      <c r="M76" s="174"/>
      <c r="N76" s="174"/>
      <c r="O76" s="174"/>
      <c r="P76" s="174"/>
      <c r="Q76" s="174"/>
      <c r="R76" s="165"/>
      <c r="S76" s="43"/>
      <c r="T76" s="43"/>
      <c r="U76" s="165"/>
      <c r="V76" s="43"/>
      <c r="W76" s="37"/>
    </row>
    <row r="77" spans="1:23" ht="15" customHeight="1">
      <c r="A77" s="33"/>
      <c r="B77" s="35"/>
      <c r="C77" s="42"/>
      <c r="D77" s="43"/>
      <c r="E77" s="42" t="s">
        <v>5</v>
      </c>
      <c r="F77" s="165"/>
      <c r="G77" s="43"/>
      <c r="H77" s="43"/>
      <c r="I77" s="165"/>
      <c r="J77" s="43"/>
      <c r="K77" s="174"/>
      <c r="L77" s="174" t="s">
        <v>25</v>
      </c>
      <c r="M77" s="175">
        <v>9</v>
      </c>
      <c r="N77" s="176" t="s">
        <v>26</v>
      </c>
      <c r="O77" s="175">
        <v>15</v>
      </c>
      <c r="P77" s="174" t="s">
        <v>27</v>
      </c>
      <c r="Q77" s="174"/>
      <c r="R77" s="165"/>
      <c r="S77" s="43"/>
      <c r="T77" s="43"/>
      <c r="U77" s="165"/>
      <c r="V77" s="43"/>
      <c r="W77" s="37"/>
    </row>
    <row r="78" spans="1:23" ht="15" customHeight="1">
      <c r="A78" s="33"/>
      <c r="B78" s="35"/>
      <c r="C78" s="42"/>
      <c r="D78" s="43"/>
      <c r="E78" s="43"/>
      <c r="F78" s="172" t="s">
        <v>223</v>
      </c>
      <c r="G78" s="43"/>
      <c r="H78" s="43" t="s">
        <v>9</v>
      </c>
      <c r="I78" s="173" t="s">
        <v>224</v>
      </c>
      <c r="J78" s="43" t="s">
        <v>10</v>
      </c>
      <c r="K78" s="175">
        <v>2</v>
      </c>
      <c r="L78" s="174" t="s">
        <v>28</v>
      </c>
      <c r="M78" s="175">
        <v>15</v>
      </c>
      <c r="N78" s="174" t="s">
        <v>26</v>
      </c>
      <c r="O78" s="175">
        <v>6</v>
      </c>
      <c r="P78" s="174" t="s">
        <v>28</v>
      </c>
      <c r="Q78" s="175">
        <v>1</v>
      </c>
      <c r="R78" s="172" t="s">
        <v>220</v>
      </c>
      <c r="S78" s="43"/>
      <c r="T78" s="43" t="s">
        <v>9</v>
      </c>
      <c r="U78" s="173" t="s">
        <v>227</v>
      </c>
      <c r="V78" s="43" t="s">
        <v>10</v>
      </c>
      <c r="W78" s="37"/>
    </row>
    <row r="79" spans="1:23" ht="15" customHeight="1">
      <c r="A79" s="33"/>
      <c r="B79" s="35"/>
      <c r="C79" s="42"/>
      <c r="D79" s="43"/>
      <c r="E79" s="43"/>
      <c r="F79" s="164"/>
      <c r="G79" s="43"/>
      <c r="H79" s="43"/>
      <c r="I79" s="164"/>
      <c r="J79" s="43"/>
      <c r="K79" s="174"/>
      <c r="L79" s="174" t="s">
        <v>29</v>
      </c>
      <c r="M79" s="175">
        <v>15</v>
      </c>
      <c r="N79" s="174" t="s">
        <v>26</v>
      </c>
      <c r="O79" s="175">
        <v>10</v>
      </c>
      <c r="P79" s="174" t="s">
        <v>30</v>
      </c>
      <c r="Q79" s="174"/>
      <c r="R79" s="164"/>
      <c r="S79" s="43"/>
      <c r="T79" s="43"/>
      <c r="U79" s="164"/>
      <c r="V79" s="43"/>
      <c r="W79" s="37"/>
    </row>
    <row r="80" spans="1:23" ht="15" customHeight="1" thickBot="1">
      <c r="A80" s="33"/>
      <c r="B80" s="35"/>
      <c r="C80" s="42"/>
      <c r="D80" s="43"/>
      <c r="E80" s="43"/>
      <c r="F80" s="165"/>
      <c r="G80" s="43"/>
      <c r="H80" s="43"/>
      <c r="I80" s="165"/>
      <c r="J80" s="43"/>
      <c r="K80" s="43"/>
      <c r="L80" s="43"/>
      <c r="M80" s="43"/>
      <c r="N80" s="43"/>
      <c r="O80" s="43"/>
      <c r="P80" s="43"/>
      <c r="Q80" s="43"/>
      <c r="R80" s="165"/>
      <c r="S80" s="43"/>
      <c r="T80" s="43"/>
      <c r="U80" s="165"/>
      <c r="V80" s="43"/>
      <c r="W80" s="37"/>
    </row>
    <row r="81" spans="1:23" ht="15" customHeight="1" thickBot="1">
      <c r="A81" s="125">
        <v>213</v>
      </c>
      <c r="B81" s="50">
        <f>VLOOKUP($A81,'種目種別コード'!$A$14:$G$59,$B$1,FALSE)</f>
        <v>0</v>
      </c>
      <c r="C81" s="51" t="str">
        <f>VLOOKUP($A81,'種目種別コード'!$A$14:$G$59,$C$1,FALSE)</f>
        <v>シングルス</v>
      </c>
      <c r="D81" s="190" t="s">
        <v>32</v>
      </c>
      <c r="E81" s="189" t="s">
        <v>254</v>
      </c>
      <c r="F81" s="165"/>
      <c r="G81" s="43"/>
      <c r="H81" s="43"/>
      <c r="I81" s="165"/>
      <c r="J81" s="43"/>
      <c r="K81" s="169"/>
      <c r="L81" s="169"/>
      <c r="M81" s="169"/>
      <c r="N81" s="169"/>
      <c r="O81" s="169"/>
      <c r="P81" s="169"/>
      <c r="Q81" s="169"/>
      <c r="R81" s="165"/>
      <c r="S81" s="43"/>
      <c r="T81" s="43"/>
      <c r="U81" s="165"/>
      <c r="V81" s="43"/>
      <c r="W81" s="37"/>
    </row>
    <row r="82" spans="1:23" ht="15" customHeight="1">
      <c r="A82" s="33"/>
      <c r="B82" s="35"/>
      <c r="C82" s="54" t="s">
        <v>22</v>
      </c>
      <c r="D82" s="55"/>
      <c r="E82" s="42" t="s">
        <v>4</v>
      </c>
      <c r="F82" s="165"/>
      <c r="G82" s="43"/>
      <c r="H82" s="43"/>
      <c r="I82" s="165"/>
      <c r="J82" s="43"/>
      <c r="K82" s="169"/>
      <c r="L82" s="169"/>
      <c r="M82" s="169"/>
      <c r="N82" s="169"/>
      <c r="O82" s="169"/>
      <c r="P82" s="169"/>
      <c r="Q82" s="169"/>
      <c r="R82" s="165"/>
      <c r="S82" s="43"/>
      <c r="T82" s="43"/>
      <c r="U82" s="165"/>
      <c r="V82" s="43"/>
      <c r="W82" s="37"/>
    </row>
    <row r="83" spans="1:23" ht="15" customHeight="1">
      <c r="A83" s="33"/>
      <c r="B83" s="35"/>
      <c r="C83" s="64">
        <v>33</v>
      </c>
      <c r="D83" s="56" t="s">
        <v>20</v>
      </c>
      <c r="E83" s="40"/>
      <c r="F83" s="165"/>
      <c r="G83" s="43"/>
      <c r="H83" s="43"/>
      <c r="I83" s="165"/>
      <c r="J83" s="43"/>
      <c r="K83" s="174"/>
      <c r="L83" s="174" t="s">
        <v>25</v>
      </c>
      <c r="M83" s="175">
        <v>15</v>
      </c>
      <c r="N83" s="176" t="s">
        <v>26</v>
      </c>
      <c r="O83" s="175">
        <v>12</v>
      </c>
      <c r="P83" s="174" t="s">
        <v>27</v>
      </c>
      <c r="Q83" s="174"/>
      <c r="R83" s="165"/>
      <c r="S83" s="43"/>
      <c r="T83" s="43"/>
      <c r="U83" s="165"/>
      <c r="V83" s="43"/>
      <c r="W83" s="37"/>
    </row>
    <row r="84" spans="1:23" ht="15" customHeight="1">
      <c r="A84" s="33"/>
      <c r="B84" s="35"/>
      <c r="C84" s="59"/>
      <c r="D84" s="48"/>
      <c r="E84" s="60"/>
      <c r="F84" s="172" t="s">
        <v>228</v>
      </c>
      <c r="G84" s="43"/>
      <c r="H84" s="43" t="s">
        <v>140</v>
      </c>
      <c r="I84" s="172" t="s">
        <v>230</v>
      </c>
      <c r="J84" s="43" t="s">
        <v>10</v>
      </c>
      <c r="K84" s="175">
        <v>2</v>
      </c>
      <c r="L84" s="174" t="s">
        <v>28</v>
      </c>
      <c r="M84" s="175">
        <v>20</v>
      </c>
      <c r="N84" s="174" t="s">
        <v>26</v>
      </c>
      <c r="O84" s="175">
        <v>18</v>
      </c>
      <c r="P84" s="174" t="s">
        <v>28</v>
      </c>
      <c r="Q84" s="175">
        <v>0</v>
      </c>
      <c r="R84" s="172" t="s">
        <v>231</v>
      </c>
      <c r="S84" s="43"/>
      <c r="T84" s="43" t="s">
        <v>138</v>
      </c>
      <c r="U84" s="173" t="s">
        <v>232</v>
      </c>
      <c r="V84" s="43" t="s">
        <v>10</v>
      </c>
      <c r="W84" s="37"/>
    </row>
    <row r="85" spans="1:23" ht="15" customHeight="1">
      <c r="A85" s="33"/>
      <c r="B85" s="35"/>
      <c r="C85" s="42"/>
      <c r="D85" s="43"/>
      <c r="E85" s="43"/>
      <c r="F85" s="164"/>
      <c r="G85" s="43"/>
      <c r="H85" s="43"/>
      <c r="I85" s="164"/>
      <c r="J85" s="43"/>
      <c r="K85" s="174"/>
      <c r="L85" s="174" t="s">
        <v>29</v>
      </c>
      <c r="M85" s="175"/>
      <c r="N85" s="174" t="s">
        <v>26</v>
      </c>
      <c r="O85" s="175"/>
      <c r="P85" s="174" t="s">
        <v>30</v>
      </c>
      <c r="Q85" s="174"/>
      <c r="R85" s="164"/>
      <c r="S85" s="43"/>
      <c r="T85" s="43"/>
      <c r="U85" s="164"/>
      <c r="V85" s="43"/>
      <c r="W85" s="37"/>
    </row>
    <row r="86" spans="1:23" ht="15" customHeight="1">
      <c r="A86" s="33"/>
      <c r="B86" s="35"/>
      <c r="C86" s="42"/>
      <c r="D86" s="43"/>
      <c r="E86" s="43"/>
      <c r="F86" s="165"/>
      <c r="G86" s="43"/>
      <c r="H86" s="43"/>
      <c r="I86" s="165"/>
      <c r="J86" s="43"/>
      <c r="K86" s="174"/>
      <c r="L86" s="174" t="s">
        <v>25</v>
      </c>
      <c r="M86" s="175">
        <v>15</v>
      </c>
      <c r="N86" s="176" t="s">
        <v>26</v>
      </c>
      <c r="O86" s="175">
        <v>8</v>
      </c>
      <c r="P86" s="174" t="s">
        <v>27</v>
      </c>
      <c r="Q86" s="174"/>
      <c r="R86" s="165"/>
      <c r="S86" s="43"/>
      <c r="T86" s="43"/>
      <c r="U86" s="165"/>
      <c r="V86" s="43"/>
      <c r="W86" s="37"/>
    </row>
    <row r="87" spans="1:23" ht="15" customHeight="1">
      <c r="A87" s="33"/>
      <c r="B87" s="35"/>
      <c r="C87" s="42"/>
      <c r="D87" s="43"/>
      <c r="E87" s="43"/>
      <c r="F87" s="172" t="s">
        <v>233</v>
      </c>
      <c r="G87" s="43"/>
      <c r="H87" s="43" t="s">
        <v>151</v>
      </c>
      <c r="I87" s="173" t="s">
        <v>234</v>
      </c>
      <c r="J87" s="43" t="s">
        <v>10</v>
      </c>
      <c r="K87" s="175">
        <v>2</v>
      </c>
      <c r="L87" s="174" t="s">
        <v>28</v>
      </c>
      <c r="M87" s="175">
        <v>15</v>
      </c>
      <c r="N87" s="174" t="s">
        <v>26</v>
      </c>
      <c r="O87" s="175">
        <v>12</v>
      </c>
      <c r="P87" s="174" t="s">
        <v>28</v>
      </c>
      <c r="Q87" s="175">
        <v>0</v>
      </c>
      <c r="R87" s="172" t="s">
        <v>235</v>
      </c>
      <c r="S87" s="43"/>
      <c r="T87" s="43" t="s">
        <v>149</v>
      </c>
      <c r="U87" s="173" t="s">
        <v>236</v>
      </c>
      <c r="V87" s="43" t="s">
        <v>10</v>
      </c>
      <c r="W87" s="37"/>
    </row>
    <row r="88" spans="1:23" ht="15" customHeight="1">
      <c r="A88" s="33"/>
      <c r="B88" s="35"/>
      <c r="C88" s="42"/>
      <c r="D88" s="43"/>
      <c r="E88" s="43"/>
      <c r="F88" s="164"/>
      <c r="G88" s="43"/>
      <c r="H88" s="43"/>
      <c r="I88" s="164"/>
      <c r="J88" s="43"/>
      <c r="K88" s="174"/>
      <c r="L88" s="174" t="s">
        <v>29</v>
      </c>
      <c r="M88" s="175"/>
      <c r="N88" s="174" t="s">
        <v>26</v>
      </c>
      <c r="O88" s="175"/>
      <c r="P88" s="174" t="s">
        <v>30</v>
      </c>
      <c r="Q88" s="174"/>
      <c r="R88" s="164"/>
      <c r="S88" s="43"/>
      <c r="T88" s="43"/>
      <c r="U88" s="164"/>
      <c r="V88" s="43"/>
      <c r="W88" s="37"/>
    </row>
    <row r="89" spans="1:23" ht="15" customHeight="1">
      <c r="A89" s="33"/>
      <c r="B89" s="35"/>
      <c r="C89" s="42"/>
      <c r="D89" s="43"/>
      <c r="E89" s="42" t="s">
        <v>5</v>
      </c>
      <c r="F89" s="165"/>
      <c r="G89" s="43"/>
      <c r="H89" s="43"/>
      <c r="I89" s="165"/>
      <c r="J89" s="43"/>
      <c r="K89" s="167"/>
      <c r="L89" s="167"/>
      <c r="M89" s="167"/>
      <c r="N89" s="167"/>
      <c r="O89" s="167"/>
      <c r="P89" s="167"/>
      <c r="Q89" s="167"/>
      <c r="R89" s="165"/>
      <c r="S89" s="43"/>
      <c r="T89" s="43"/>
      <c r="U89" s="165"/>
      <c r="V89" s="43"/>
      <c r="W89" s="37"/>
    </row>
    <row r="90" spans="1:23" ht="15" customHeight="1">
      <c r="A90" s="33"/>
      <c r="B90" s="35"/>
      <c r="C90" s="42"/>
      <c r="D90" s="43"/>
      <c r="E90" s="40"/>
      <c r="F90" s="165"/>
      <c r="G90" s="43"/>
      <c r="H90" s="43"/>
      <c r="I90" s="165"/>
      <c r="J90" s="43"/>
      <c r="K90" s="174"/>
      <c r="L90" s="174" t="s">
        <v>25</v>
      </c>
      <c r="M90" s="175">
        <v>19</v>
      </c>
      <c r="N90" s="176" t="s">
        <v>26</v>
      </c>
      <c r="O90" s="175">
        <v>17</v>
      </c>
      <c r="P90" s="174" t="s">
        <v>27</v>
      </c>
      <c r="Q90" s="174"/>
      <c r="R90" s="165"/>
      <c r="S90" s="43"/>
      <c r="T90" s="43"/>
      <c r="U90" s="165"/>
      <c r="V90" s="43"/>
      <c r="W90" s="37"/>
    </row>
    <row r="91" spans="1:23" ht="15" customHeight="1">
      <c r="A91" s="33"/>
      <c r="B91" s="35"/>
      <c r="C91" s="42"/>
      <c r="D91" s="43"/>
      <c r="E91" s="43"/>
      <c r="F91" s="172" t="s">
        <v>228</v>
      </c>
      <c r="G91" s="43"/>
      <c r="H91" s="43" t="s">
        <v>9</v>
      </c>
      <c r="I91" s="172" t="s">
        <v>230</v>
      </c>
      <c r="J91" s="43" t="s">
        <v>10</v>
      </c>
      <c r="K91" s="175">
        <v>2</v>
      </c>
      <c r="L91" s="174" t="s">
        <v>28</v>
      </c>
      <c r="M91" s="175">
        <v>15</v>
      </c>
      <c r="N91" s="174" t="s">
        <v>26</v>
      </c>
      <c r="O91" s="175">
        <v>5</v>
      </c>
      <c r="P91" s="174" t="s">
        <v>28</v>
      </c>
      <c r="Q91" s="175">
        <v>0</v>
      </c>
      <c r="R91" s="172" t="s">
        <v>233</v>
      </c>
      <c r="S91" s="43"/>
      <c r="T91" s="43" t="s">
        <v>9</v>
      </c>
      <c r="U91" s="173" t="s">
        <v>234</v>
      </c>
      <c r="V91" s="43" t="s">
        <v>10</v>
      </c>
      <c r="W91" s="37"/>
    </row>
    <row r="92" spans="1:23" ht="15" customHeight="1">
      <c r="A92" s="33"/>
      <c r="B92" s="35"/>
      <c r="C92" s="42"/>
      <c r="D92" s="43"/>
      <c r="E92" s="43"/>
      <c r="F92" s="164"/>
      <c r="G92" s="43"/>
      <c r="H92" s="43"/>
      <c r="I92" s="164"/>
      <c r="J92" s="43"/>
      <c r="K92" s="174"/>
      <c r="L92" s="174" t="s">
        <v>29</v>
      </c>
      <c r="M92" s="175"/>
      <c r="N92" s="174" t="s">
        <v>26</v>
      </c>
      <c r="O92" s="175"/>
      <c r="P92" s="174" t="s">
        <v>30</v>
      </c>
      <c r="Q92" s="174"/>
      <c r="R92" s="164"/>
      <c r="S92" s="43"/>
      <c r="T92" s="43"/>
      <c r="U92" s="164"/>
      <c r="V92" s="43"/>
      <c r="W92" s="37"/>
    </row>
    <row r="93" spans="1:23" ht="15" customHeight="1" thickBot="1">
      <c r="A93" s="33"/>
      <c r="B93" s="35"/>
      <c r="C93" s="42"/>
      <c r="D93" s="55"/>
      <c r="E93" s="55"/>
      <c r="F93" s="166"/>
      <c r="G93" s="55"/>
      <c r="H93" s="55"/>
      <c r="I93" s="166"/>
      <c r="J93" s="55"/>
      <c r="K93" s="170"/>
      <c r="L93" s="170"/>
      <c r="M93" s="171"/>
      <c r="N93" s="170"/>
      <c r="O93" s="171"/>
      <c r="P93" s="170"/>
      <c r="Q93" s="170"/>
      <c r="R93" s="166"/>
      <c r="S93" s="55"/>
      <c r="T93" s="55"/>
      <c r="U93" s="166"/>
      <c r="V93" s="43"/>
      <c r="W93" s="37"/>
    </row>
    <row r="94" spans="1:23" ht="17.25" customHeight="1" thickBot="1">
      <c r="A94" s="130">
        <v>221</v>
      </c>
      <c r="B94" s="50">
        <f>VLOOKUP($A94,'種目種別コード'!$A$14:$G$59,$B$1,FALSE)</f>
        <v>0</v>
      </c>
      <c r="C94" s="51" t="str">
        <f>VLOOKUP($A94,'種目種別コード'!$A$14:$G$59,$C$1,FALSE)</f>
        <v>シングルス</v>
      </c>
      <c r="D94" s="190" t="s">
        <v>255</v>
      </c>
      <c r="E94" s="189" t="s">
        <v>253</v>
      </c>
      <c r="F94" s="165"/>
      <c r="G94" s="43"/>
      <c r="H94" s="43"/>
      <c r="I94" s="165"/>
      <c r="J94" s="43"/>
      <c r="K94" s="169"/>
      <c r="L94" s="169"/>
      <c r="M94" s="169"/>
      <c r="N94" s="169"/>
      <c r="O94" s="169"/>
      <c r="P94" s="169"/>
      <c r="Q94" s="169"/>
      <c r="R94" s="165"/>
      <c r="S94" s="43"/>
      <c r="T94" s="43"/>
      <c r="U94" s="165"/>
      <c r="V94" s="43"/>
      <c r="W94" s="37"/>
    </row>
    <row r="95" spans="1:23" ht="15" customHeight="1">
      <c r="A95" s="33"/>
      <c r="B95" s="35"/>
      <c r="C95" s="54" t="s">
        <v>22</v>
      </c>
      <c r="D95" s="55"/>
      <c r="E95" s="42" t="s">
        <v>4</v>
      </c>
      <c r="F95" s="165"/>
      <c r="G95" s="43"/>
      <c r="H95" s="43"/>
      <c r="I95" s="165"/>
      <c r="J95" s="43"/>
      <c r="K95" s="169"/>
      <c r="L95" s="169"/>
      <c r="M95" s="169"/>
      <c r="N95" s="169"/>
      <c r="O95" s="169"/>
      <c r="P95" s="169"/>
      <c r="Q95" s="169"/>
      <c r="R95" s="165"/>
      <c r="S95" s="43"/>
      <c r="T95" s="43"/>
      <c r="U95" s="165"/>
      <c r="V95" s="43"/>
      <c r="W95" s="37"/>
    </row>
    <row r="96" spans="1:23" ht="15" customHeight="1">
      <c r="A96" s="33"/>
      <c r="B96" s="35"/>
      <c r="C96" s="64">
        <v>16</v>
      </c>
      <c r="D96" s="56" t="s">
        <v>20</v>
      </c>
      <c r="E96" s="40"/>
      <c r="F96" s="165"/>
      <c r="G96" s="43"/>
      <c r="H96" s="43"/>
      <c r="I96" s="165"/>
      <c r="J96" s="43"/>
      <c r="K96" s="174"/>
      <c r="L96" s="174" t="s">
        <v>25</v>
      </c>
      <c r="M96" s="175">
        <v>15</v>
      </c>
      <c r="N96" s="176" t="s">
        <v>26</v>
      </c>
      <c r="O96" s="175">
        <v>7</v>
      </c>
      <c r="P96" s="174" t="s">
        <v>27</v>
      </c>
      <c r="Q96" s="174"/>
      <c r="R96" s="165"/>
      <c r="S96" s="43"/>
      <c r="T96" s="43"/>
      <c r="U96" s="165"/>
      <c r="V96" s="43"/>
      <c r="W96" s="37"/>
    </row>
    <row r="97" spans="1:23" ht="15" customHeight="1">
      <c r="A97" s="33"/>
      <c r="B97" s="35"/>
      <c r="C97" s="59"/>
      <c r="D97" s="48"/>
      <c r="E97" s="60"/>
      <c r="F97" s="172" t="s">
        <v>237</v>
      </c>
      <c r="G97" s="43"/>
      <c r="H97" s="43" t="s">
        <v>9</v>
      </c>
      <c r="I97" s="173" t="s">
        <v>212</v>
      </c>
      <c r="J97" s="43" t="s">
        <v>10</v>
      </c>
      <c r="K97" s="175">
        <v>2</v>
      </c>
      <c r="L97" s="174" t="s">
        <v>28</v>
      </c>
      <c r="M97" s="175">
        <v>15</v>
      </c>
      <c r="N97" s="174" t="s">
        <v>26</v>
      </c>
      <c r="O97" s="175">
        <v>10</v>
      </c>
      <c r="P97" s="174" t="s">
        <v>28</v>
      </c>
      <c r="Q97" s="175">
        <v>0</v>
      </c>
      <c r="R97" s="172" t="s">
        <v>238</v>
      </c>
      <c r="S97" s="43"/>
      <c r="T97" s="43" t="s">
        <v>9</v>
      </c>
      <c r="U97" s="172" t="s">
        <v>183</v>
      </c>
      <c r="V97" s="43" t="s">
        <v>10</v>
      </c>
      <c r="W97" s="37"/>
    </row>
    <row r="98" spans="1:23" ht="15" customHeight="1">
      <c r="A98" s="33"/>
      <c r="B98" s="35"/>
      <c r="C98" s="42"/>
      <c r="D98" s="43"/>
      <c r="E98" s="43"/>
      <c r="F98" s="164"/>
      <c r="G98" s="43"/>
      <c r="H98" s="43"/>
      <c r="I98" s="164"/>
      <c r="J98" s="43"/>
      <c r="K98" s="174"/>
      <c r="L98" s="174" t="s">
        <v>29</v>
      </c>
      <c r="M98" s="175"/>
      <c r="N98" s="174" t="s">
        <v>26</v>
      </c>
      <c r="O98" s="175"/>
      <c r="P98" s="174" t="s">
        <v>30</v>
      </c>
      <c r="Q98" s="174"/>
      <c r="R98" s="164"/>
      <c r="S98" s="43"/>
      <c r="T98" s="43"/>
      <c r="U98" s="164"/>
      <c r="V98" s="43"/>
      <c r="W98" s="37"/>
    </row>
    <row r="99" spans="1:23" ht="15" customHeight="1">
      <c r="A99" s="33"/>
      <c r="B99" s="35"/>
      <c r="C99" s="42"/>
      <c r="D99" s="43"/>
      <c r="E99" s="43"/>
      <c r="F99" s="165"/>
      <c r="G99" s="43"/>
      <c r="H99" s="43"/>
      <c r="I99" s="165"/>
      <c r="J99" s="43"/>
      <c r="K99" s="174"/>
      <c r="L99" s="174" t="s">
        <v>25</v>
      </c>
      <c r="M99" s="175">
        <v>15</v>
      </c>
      <c r="N99" s="176" t="s">
        <v>26</v>
      </c>
      <c r="O99" s="175">
        <v>10</v>
      </c>
      <c r="P99" s="174" t="s">
        <v>27</v>
      </c>
      <c r="Q99" s="174"/>
      <c r="R99" s="165"/>
      <c r="S99" s="43"/>
      <c r="T99" s="43"/>
      <c r="U99" s="165"/>
      <c r="V99" s="43"/>
      <c r="W99" s="37"/>
    </row>
    <row r="100" spans="1:23" ht="15" customHeight="1">
      <c r="A100" s="33"/>
      <c r="B100" s="35"/>
      <c r="C100" s="42"/>
      <c r="D100" s="43"/>
      <c r="E100" s="43"/>
      <c r="F100" s="172" t="s">
        <v>239</v>
      </c>
      <c r="G100" s="43"/>
      <c r="H100" s="43" t="s">
        <v>9</v>
      </c>
      <c r="I100" s="172" t="s">
        <v>183</v>
      </c>
      <c r="J100" s="43" t="s">
        <v>10</v>
      </c>
      <c r="K100" s="175">
        <v>2</v>
      </c>
      <c r="L100" s="174" t="s">
        <v>28</v>
      </c>
      <c r="M100" s="175">
        <v>15</v>
      </c>
      <c r="N100" s="174" t="s">
        <v>26</v>
      </c>
      <c r="O100" s="175">
        <v>8</v>
      </c>
      <c r="P100" s="174" t="s">
        <v>28</v>
      </c>
      <c r="Q100" s="175">
        <v>0</v>
      </c>
      <c r="R100" s="172" t="s">
        <v>240</v>
      </c>
      <c r="S100" s="43"/>
      <c r="T100" s="43" t="s">
        <v>9</v>
      </c>
      <c r="U100" s="172" t="s">
        <v>241</v>
      </c>
      <c r="V100" s="43" t="s">
        <v>10</v>
      </c>
      <c r="W100" s="37"/>
    </row>
    <row r="101" spans="1:23" ht="15" customHeight="1">
      <c r="A101" s="33"/>
      <c r="B101" s="35"/>
      <c r="C101" s="42"/>
      <c r="D101" s="43"/>
      <c r="E101" s="43"/>
      <c r="F101" s="164"/>
      <c r="G101" s="43"/>
      <c r="H101" s="43"/>
      <c r="I101" s="164"/>
      <c r="J101" s="43"/>
      <c r="K101" s="174"/>
      <c r="L101" s="174" t="s">
        <v>29</v>
      </c>
      <c r="M101" s="175"/>
      <c r="N101" s="174" t="s">
        <v>26</v>
      </c>
      <c r="O101" s="175"/>
      <c r="P101" s="174" t="s">
        <v>30</v>
      </c>
      <c r="Q101" s="174"/>
      <c r="R101" s="164"/>
      <c r="S101" s="43"/>
      <c r="T101" s="43"/>
      <c r="U101" s="164"/>
      <c r="V101" s="43"/>
      <c r="W101" s="37"/>
    </row>
    <row r="102" spans="1:23" ht="15" customHeight="1">
      <c r="A102" s="33"/>
      <c r="B102" s="35"/>
      <c r="C102" s="42"/>
      <c r="D102" s="43"/>
      <c r="E102" s="42" t="s">
        <v>5</v>
      </c>
      <c r="F102" s="165"/>
      <c r="G102" s="43"/>
      <c r="H102" s="43"/>
      <c r="I102" s="165"/>
      <c r="J102" s="43"/>
      <c r="K102" s="167"/>
      <c r="L102" s="167"/>
      <c r="M102" s="167"/>
      <c r="N102" s="167"/>
      <c r="O102" s="167"/>
      <c r="P102" s="167"/>
      <c r="Q102" s="167"/>
      <c r="R102" s="165"/>
      <c r="S102" s="43"/>
      <c r="T102" s="43"/>
      <c r="U102" s="165"/>
      <c r="V102" s="43"/>
      <c r="W102" s="37"/>
    </row>
    <row r="103" spans="1:23" ht="15" customHeight="1">
      <c r="A103" s="33"/>
      <c r="B103" s="35"/>
      <c r="C103" s="42"/>
      <c r="D103" s="43"/>
      <c r="E103" s="40"/>
      <c r="F103" s="165"/>
      <c r="G103" s="43"/>
      <c r="H103" s="43"/>
      <c r="I103" s="165"/>
      <c r="J103" s="43"/>
      <c r="K103" s="174"/>
      <c r="L103" s="174" t="s">
        <v>25</v>
      </c>
      <c r="M103" s="175">
        <v>10</v>
      </c>
      <c r="N103" s="176" t="s">
        <v>26</v>
      </c>
      <c r="O103" s="175">
        <v>15</v>
      </c>
      <c r="P103" s="174" t="s">
        <v>27</v>
      </c>
      <c r="Q103" s="174"/>
      <c r="R103" s="165"/>
      <c r="S103" s="43"/>
      <c r="T103" s="43"/>
      <c r="U103" s="165"/>
      <c r="V103" s="43"/>
      <c r="W103" s="37"/>
    </row>
    <row r="104" spans="1:23" ht="15" customHeight="1">
      <c r="A104" s="33"/>
      <c r="B104" s="35"/>
      <c r="C104" s="42"/>
      <c r="D104" s="43"/>
      <c r="E104" s="43"/>
      <c r="F104" s="172" t="s">
        <v>239</v>
      </c>
      <c r="G104" s="43"/>
      <c r="H104" s="43" t="s">
        <v>9</v>
      </c>
      <c r="I104" s="172" t="s">
        <v>183</v>
      </c>
      <c r="J104" s="43" t="s">
        <v>10</v>
      </c>
      <c r="K104" s="175">
        <v>2</v>
      </c>
      <c r="L104" s="174" t="s">
        <v>28</v>
      </c>
      <c r="M104" s="175">
        <v>15</v>
      </c>
      <c r="N104" s="174" t="s">
        <v>26</v>
      </c>
      <c r="O104" s="175">
        <v>9</v>
      </c>
      <c r="P104" s="174" t="s">
        <v>28</v>
      </c>
      <c r="Q104" s="175">
        <v>1</v>
      </c>
      <c r="R104" s="172" t="s">
        <v>237</v>
      </c>
      <c r="S104" s="43"/>
      <c r="T104" s="43" t="s">
        <v>9</v>
      </c>
      <c r="U104" s="173" t="s">
        <v>212</v>
      </c>
      <c r="V104" s="43" t="s">
        <v>10</v>
      </c>
      <c r="W104" s="37"/>
    </row>
    <row r="105" spans="1:23" ht="15" customHeight="1">
      <c r="A105" s="33"/>
      <c r="B105" s="35"/>
      <c r="C105" s="42"/>
      <c r="D105" s="43"/>
      <c r="E105" s="43"/>
      <c r="F105" s="164"/>
      <c r="G105" s="43"/>
      <c r="H105" s="43"/>
      <c r="I105" s="164"/>
      <c r="J105" s="43"/>
      <c r="K105" s="174"/>
      <c r="L105" s="174" t="s">
        <v>29</v>
      </c>
      <c r="M105" s="175">
        <v>15</v>
      </c>
      <c r="N105" s="174" t="s">
        <v>26</v>
      </c>
      <c r="O105" s="175">
        <v>10</v>
      </c>
      <c r="P105" s="174" t="s">
        <v>30</v>
      </c>
      <c r="Q105" s="174"/>
      <c r="R105" s="164"/>
      <c r="S105" s="43"/>
      <c r="T105" s="43"/>
      <c r="U105" s="164"/>
      <c r="V105" s="43"/>
      <c r="W105" s="37"/>
    </row>
    <row r="106" spans="1:23" ht="15" customHeight="1" thickBot="1">
      <c r="A106" s="33"/>
      <c r="B106" s="35"/>
      <c r="C106" s="42"/>
      <c r="D106" s="55"/>
      <c r="E106" s="55"/>
      <c r="F106" s="166"/>
      <c r="G106" s="55"/>
      <c r="H106" s="55"/>
      <c r="I106" s="166"/>
      <c r="J106" s="55"/>
      <c r="K106" s="170"/>
      <c r="L106" s="170"/>
      <c r="M106" s="171"/>
      <c r="N106" s="170"/>
      <c r="O106" s="171"/>
      <c r="P106" s="170"/>
      <c r="Q106" s="170"/>
      <c r="R106" s="166"/>
      <c r="S106" s="55"/>
      <c r="T106" s="55"/>
      <c r="U106" s="166"/>
      <c r="V106" s="43"/>
      <c r="W106" s="37"/>
    </row>
    <row r="107" spans="1:23" ht="17.25" customHeight="1" thickBot="1">
      <c r="A107" s="130">
        <v>223</v>
      </c>
      <c r="B107" s="50">
        <f>VLOOKUP($A107,'種目種別コード'!$A$14:$G$59,$B$1,FALSE)</f>
        <v>0</v>
      </c>
      <c r="C107" s="51" t="str">
        <f>VLOOKUP($A107,'種目種別コード'!$A$14:$G$59,$C$1,FALSE)</f>
        <v>シングルス</v>
      </c>
      <c r="D107" s="190" t="s">
        <v>255</v>
      </c>
      <c r="E107" s="189" t="s">
        <v>254</v>
      </c>
      <c r="F107" s="165"/>
      <c r="G107" s="43"/>
      <c r="H107" s="43"/>
      <c r="I107" s="165"/>
      <c r="J107" s="43"/>
      <c r="K107" s="169"/>
      <c r="L107" s="169"/>
      <c r="M107" s="169"/>
      <c r="N107" s="169"/>
      <c r="O107" s="169"/>
      <c r="P107" s="169"/>
      <c r="Q107" s="169"/>
      <c r="R107" s="165"/>
      <c r="S107" s="43"/>
      <c r="T107" s="43"/>
      <c r="U107" s="165"/>
      <c r="V107" s="43"/>
      <c r="W107" s="37"/>
    </row>
    <row r="108" spans="1:23" ht="15" customHeight="1">
      <c r="A108" s="33"/>
      <c r="B108" s="35"/>
      <c r="C108" s="54" t="s">
        <v>22</v>
      </c>
      <c r="D108" s="55"/>
      <c r="F108" s="165"/>
      <c r="G108" s="43"/>
      <c r="H108" s="43"/>
      <c r="I108" s="165"/>
      <c r="J108" s="43"/>
      <c r="K108" s="169"/>
      <c r="L108" s="169"/>
      <c r="M108" s="169"/>
      <c r="N108" s="169"/>
      <c r="O108" s="169"/>
      <c r="P108" s="169"/>
      <c r="Q108" s="169"/>
      <c r="R108" s="165"/>
      <c r="S108" s="43"/>
      <c r="T108" s="43"/>
      <c r="U108" s="165"/>
      <c r="V108" s="43"/>
      <c r="W108" s="37"/>
    </row>
    <row r="109" spans="1:23" ht="15" customHeight="1">
      <c r="A109" s="33"/>
      <c r="B109" s="35"/>
      <c r="C109" s="64">
        <v>58</v>
      </c>
      <c r="D109" s="56" t="s">
        <v>20</v>
      </c>
      <c r="E109" s="42" t="s">
        <v>4</v>
      </c>
      <c r="F109" s="165"/>
      <c r="G109" s="43"/>
      <c r="H109" s="43"/>
      <c r="I109" s="165"/>
      <c r="J109" s="43"/>
      <c r="K109" s="174"/>
      <c r="L109" s="174" t="s">
        <v>25</v>
      </c>
      <c r="M109" s="175">
        <v>15</v>
      </c>
      <c r="N109" s="176" t="s">
        <v>26</v>
      </c>
      <c r="O109" s="175">
        <v>7</v>
      </c>
      <c r="P109" s="174" t="s">
        <v>27</v>
      </c>
      <c r="Q109" s="174"/>
      <c r="R109" s="165"/>
      <c r="S109" s="43"/>
      <c r="T109" s="43"/>
      <c r="U109" s="165"/>
      <c r="V109" s="43"/>
      <c r="W109" s="37"/>
    </row>
    <row r="110" spans="1:23" ht="15" customHeight="1">
      <c r="A110" s="33"/>
      <c r="B110" s="35"/>
      <c r="C110" s="59"/>
      <c r="D110" s="48"/>
      <c r="E110" s="40"/>
      <c r="F110" s="172" t="s">
        <v>242</v>
      </c>
      <c r="G110" s="43"/>
      <c r="H110" s="43" t="s">
        <v>9</v>
      </c>
      <c r="I110" s="172" t="s">
        <v>229</v>
      </c>
      <c r="J110" s="43" t="s">
        <v>10</v>
      </c>
      <c r="K110" s="175">
        <v>2</v>
      </c>
      <c r="L110" s="174" t="s">
        <v>28</v>
      </c>
      <c r="M110" s="175">
        <v>15</v>
      </c>
      <c r="N110" s="174" t="s">
        <v>26</v>
      </c>
      <c r="O110" s="175">
        <v>10</v>
      </c>
      <c r="P110" s="174" t="s">
        <v>28</v>
      </c>
      <c r="Q110" s="175">
        <v>0</v>
      </c>
      <c r="R110" s="172" t="s">
        <v>243</v>
      </c>
      <c r="S110" s="43"/>
      <c r="T110" s="43" t="s">
        <v>9</v>
      </c>
      <c r="U110" s="172" t="s">
        <v>244</v>
      </c>
      <c r="V110" s="43" t="s">
        <v>10</v>
      </c>
      <c r="W110" s="37"/>
    </row>
    <row r="111" spans="1:23" ht="15" customHeight="1">
      <c r="A111" s="33"/>
      <c r="B111" s="35"/>
      <c r="C111" s="42"/>
      <c r="D111" s="43"/>
      <c r="E111" s="60"/>
      <c r="F111" s="164"/>
      <c r="G111" s="43"/>
      <c r="H111" s="43"/>
      <c r="I111" s="164"/>
      <c r="J111" s="43"/>
      <c r="K111" s="174"/>
      <c r="L111" s="174" t="s">
        <v>29</v>
      </c>
      <c r="M111" s="175"/>
      <c r="N111" s="174" t="s">
        <v>26</v>
      </c>
      <c r="O111" s="175"/>
      <c r="P111" s="174" t="s">
        <v>30</v>
      </c>
      <c r="Q111" s="174"/>
      <c r="R111" s="164"/>
      <c r="S111" s="43"/>
      <c r="T111" s="43"/>
      <c r="U111" s="164"/>
      <c r="V111" s="43"/>
      <c r="W111" s="37"/>
    </row>
    <row r="112" spans="1:23" ht="15" customHeight="1">
      <c r="A112" s="33"/>
      <c r="B112" s="35"/>
      <c r="C112" s="42"/>
      <c r="D112" s="43"/>
      <c r="E112" s="43"/>
      <c r="F112" s="165"/>
      <c r="G112" s="43"/>
      <c r="H112" s="43"/>
      <c r="I112" s="165"/>
      <c r="J112" s="43"/>
      <c r="K112" s="57"/>
      <c r="L112" s="57" t="s">
        <v>25</v>
      </c>
      <c r="M112" s="177">
        <v>15</v>
      </c>
      <c r="N112" s="58" t="s">
        <v>26</v>
      </c>
      <c r="O112" s="177">
        <v>10</v>
      </c>
      <c r="P112" s="57" t="s">
        <v>27</v>
      </c>
      <c r="Q112" s="57"/>
      <c r="R112" s="165"/>
      <c r="S112" s="43"/>
      <c r="T112" s="43"/>
      <c r="U112" s="165"/>
      <c r="V112" s="43"/>
      <c r="W112" s="37"/>
    </row>
    <row r="113" spans="1:23" ht="15" customHeight="1">
      <c r="A113" s="33"/>
      <c r="B113" s="35"/>
      <c r="C113" s="42"/>
      <c r="D113" s="43"/>
      <c r="E113" s="43"/>
      <c r="F113" s="172" t="s">
        <v>245</v>
      </c>
      <c r="G113" s="43"/>
      <c r="H113" s="43" t="s">
        <v>145</v>
      </c>
      <c r="I113" s="172" t="s">
        <v>183</v>
      </c>
      <c r="J113" s="43" t="s">
        <v>10</v>
      </c>
      <c r="K113" s="177">
        <v>2</v>
      </c>
      <c r="L113" s="57" t="s">
        <v>28</v>
      </c>
      <c r="M113" s="177">
        <v>15</v>
      </c>
      <c r="N113" s="57" t="s">
        <v>26</v>
      </c>
      <c r="O113" s="177">
        <v>9</v>
      </c>
      <c r="P113" s="57" t="s">
        <v>28</v>
      </c>
      <c r="Q113" s="177">
        <v>0</v>
      </c>
      <c r="R113" s="172" t="s">
        <v>246</v>
      </c>
      <c r="S113" s="43"/>
      <c r="T113" s="43" t="s">
        <v>165</v>
      </c>
      <c r="U113" s="172" t="s">
        <v>247</v>
      </c>
      <c r="V113" s="43" t="s">
        <v>10</v>
      </c>
      <c r="W113" s="37"/>
    </row>
    <row r="114" spans="1:23" ht="15" customHeight="1">
      <c r="A114" s="33"/>
      <c r="B114" s="35"/>
      <c r="C114" s="42"/>
      <c r="D114" s="43"/>
      <c r="E114" s="43"/>
      <c r="F114" s="164"/>
      <c r="G114" s="43"/>
      <c r="H114" s="43"/>
      <c r="I114" s="164"/>
      <c r="J114" s="43"/>
      <c r="K114" s="57"/>
      <c r="L114" s="57" t="s">
        <v>29</v>
      </c>
      <c r="M114" s="177"/>
      <c r="N114" s="57" t="s">
        <v>26</v>
      </c>
      <c r="O114" s="177"/>
      <c r="P114" s="57" t="s">
        <v>30</v>
      </c>
      <c r="Q114" s="57"/>
      <c r="R114" s="164"/>
      <c r="S114" s="43"/>
      <c r="T114" s="43"/>
      <c r="U114" s="164"/>
      <c r="V114" s="43"/>
      <c r="W114" s="37"/>
    </row>
    <row r="115" spans="1:23" ht="15" customHeight="1">
      <c r="A115" s="33"/>
      <c r="B115" s="35"/>
      <c r="C115" s="42"/>
      <c r="D115" s="43"/>
      <c r="E115" s="43"/>
      <c r="F115" s="165"/>
      <c r="G115" s="43"/>
      <c r="H115" s="43"/>
      <c r="I115" s="165"/>
      <c r="J115" s="43"/>
      <c r="K115" s="167"/>
      <c r="L115" s="167"/>
      <c r="M115" s="167"/>
      <c r="N115" s="167"/>
      <c r="O115" s="167"/>
      <c r="P115" s="167"/>
      <c r="Q115" s="167"/>
      <c r="R115" s="165"/>
      <c r="S115" s="43"/>
      <c r="T115" s="43"/>
      <c r="U115" s="165"/>
      <c r="V115" s="43"/>
      <c r="W115" s="37"/>
    </row>
    <row r="116" spans="1:23" ht="15" customHeight="1">
      <c r="A116" s="33"/>
      <c r="B116" s="35"/>
      <c r="C116" s="42"/>
      <c r="D116" s="43"/>
      <c r="E116" s="42" t="s">
        <v>5</v>
      </c>
      <c r="F116" s="165"/>
      <c r="G116" s="43"/>
      <c r="H116" s="43"/>
      <c r="I116" s="165"/>
      <c r="J116" s="43"/>
      <c r="K116" s="174"/>
      <c r="L116" s="174" t="s">
        <v>25</v>
      </c>
      <c r="M116" s="175">
        <v>13</v>
      </c>
      <c r="N116" s="176" t="s">
        <v>26</v>
      </c>
      <c r="O116" s="175">
        <v>15</v>
      </c>
      <c r="P116" s="174" t="s">
        <v>27</v>
      </c>
      <c r="Q116" s="174"/>
      <c r="R116" s="165"/>
      <c r="S116" s="43"/>
      <c r="T116" s="43"/>
      <c r="U116" s="165"/>
      <c r="V116" s="43"/>
      <c r="W116" s="37"/>
    </row>
    <row r="117" spans="1:23" ht="15" customHeight="1">
      <c r="A117" s="33"/>
      <c r="B117" s="35"/>
      <c r="C117" s="42"/>
      <c r="D117" s="43"/>
      <c r="E117" s="43"/>
      <c r="F117" s="172" t="s">
        <v>242</v>
      </c>
      <c r="G117" s="43"/>
      <c r="H117" s="43" t="s">
        <v>9</v>
      </c>
      <c r="I117" s="172" t="s">
        <v>229</v>
      </c>
      <c r="J117" s="43" t="s">
        <v>10</v>
      </c>
      <c r="K117" s="175">
        <v>2</v>
      </c>
      <c r="L117" s="174" t="s">
        <v>28</v>
      </c>
      <c r="M117" s="175">
        <v>15</v>
      </c>
      <c r="N117" s="174" t="s">
        <v>26</v>
      </c>
      <c r="O117" s="175">
        <v>13</v>
      </c>
      <c r="P117" s="174" t="s">
        <v>28</v>
      </c>
      <c r="Q117" s="175">
        <v>1</v>
      </c>
      <c r="R117" s="172" t="s">
        <v>245</v>
      </c>
      <c r="S117" s="43"/>
      <c r="T117" s="43" t="s">
        <v>9</v>
      </c>
      <c r="U117" s="172" t="s">
        <v>183</v>
      </c>
      <c r="V117" s="43" t="s">
        <v>10</v>
      </c>
      <c r="W117" s="37"/>
    </row>
    <row r="118" spans="1:23" ht="15" customHeight="1">
      <c r="A118" s="33"/>
      <c r="B118" s="35"/>
      <c r="C118" s="42"/>
      <c r="D118" s="43"/>
      <c r="E118" s="43"/>
      <c r="F118" s="164"/>
      <c r="G118" s="43"/>
      <c r="H118" s="43"/>
      <c r="I118" s="164"/>
      <c r="J118" s="43"/>
      <c r="K118" s="174"/>
      <c r="L118" s="174" t="s">
        <v>29</v>
      </c>
      <c r="M118" s="175">
        <v>15</v>
      </c>
      <c r="N118" s="174" t="s">
        <v>26</v>
      </c>
      <c r="O118" s="175">
        <v>8</v>
      </c>
      <c r="P118" s="174" t="s">
        <v>30</v>
      </c>
      <c r="Q118" s="174"/>
      <c r="R118" s="164"/>
      <c r="S118" s="43"/>
      <c r="T118" s="43"/>
      <c r="U118" s="164"/>
      <c r="V118" s="43"/>
      <c r="W118" s="37"/>
    </row>
    <row r="119" spans="1:23" ht="15" customHeight="1">
      <c r="A119" s="33"/>
      <c r="B119" s="35"/>
      <c r="C119" s="42"/>
      <c r="D119" s="43"/>
      <c r="E119" s="43"/>
      <c r="F119" s="165"/>
      <c r="G119" s="43"/>
      <c r="H119" s="43"/>
      <c r="I119" s="165"/>
      <c r="J119" s="43"/>
      <c r="K119" s="43"/>
      <c r="L119" s="43"/>
      <c r="M119" s="43"/>
      <c r="N119" s="43"/>
      <c r="O119" s="43"/>
      <c r="P119" s="43"/>
      <c r="Q119" s="43"/>
      <c r="R119" s="165"/>
      <c r="S119" s="43"/>
      <c r="T119" s="43"/>
      <c r="U119" s="165"/>
      <c r="V119" s="43"/>
      <c r="W119" s="37"/>
    </row>
    <row r="120" spans="3:22" ht="18.75" customHeight="1">
      <c r="C120" s="6"/>
      <c r="D120" s="1"/>
      <c r="E120" s="1"/>
      <c r="G120" s="1" t="s">
        <v>6</v>
      </c>
      <c r="H120" s="1"/>
      <c r="I120" s="140"/>
      <c r="J120" s="141" t="s">
        <v>3</v>
      </c>
      <c r="V120" s="14"/>
    </row>
    <row r="121" spans="3:22" ht="18.75" customHeight="1">
      <c r="C121" s="6"/>
      <c r="D121" s="1"/>
      <c r="E121" s="1"/>
      <c r="F121" s="107"/>
      <c r="G121" s="1"/>
      <c r="H121" s="1"/>
      <c r="I121" s="140"/>
      <c r="J121" s="141" t="s">
        <v>7</v>
      </c>
      <c r="O121" s="179" t="s">
        <v>218</v>
      </c>
      <c r="R121" s="107"/>
      <c r="S121" s="1"/>
      <c r="T121" s="1"/>
      <c r="U121" s="107"/>
      <c r="V121" s="1"/>
    </row>
    <row r="122" spans="3:22" ht="18.75" customHeight="1">
      <c r="C122" s="6"/>
      <c r="D122" s="1"/>
      <c r="E122" s="1"/>
      <c r="F122" s="107"/>
      <c r="G122" s="1"/>
      <c r="H122" s="1"/>
      <c r="I122" s="140"/>
      <c r="J122" s="141" t="s">
        <v>171</v>
      </c>
      <c r="L122" s="179" t="s">
        <v>219</v>
      </c>
      <c r="R122" s="107"/>
      <c r="S122" s="1"/>
      <c r="T122" s="1"/>
      <c r="U122" s="107"/>
      <c r="V122" s="1"/>
    </row>
    <row r="123" spans="3:22" ht="13.5">
      <c r="C123" s="6"/>
      <c r="D123" s="1"/>
      <c r="E123" s="1"/>
      <c r="F123" s="107"/>
      <c r="G123" s="1"/>
      <c r="H123" s="1"/>
      <c r="I123" s="107"/>
      <c r="J123" s="1"/>
      <c r="R123" s="107"/>
      <c r="S123" s="1"/>
      <c r="T123" s="1"/>
      <c r="U123" s="107"/>
      <c r="V123" s="1"/>
    </row>
    <row r="124" spans="3:22" ht="13.5">
      <c r="C124" s="6"/>
      <c r="D124" s="1"/>
      <c r="E124" s="1"/>
      <c r="F124" s="107"/>
      <c r="G124" s="1"/>
      <c r="H124" s="1"/>
      <c r="I124" s="107"/>
      <c r="J124" s="1"/>
      <c r="R124" s="107"/>
      <c r="S124" s="1"/>
      <c r="T124" s="1"/>
      <c r="U124" s="107"/>
      <c r="V124" s="1"/>
    </row>
    <row r="125" spans="3:22" ht="13.5">
      <c r="C125" s="6"/>
      <c r="D125" s="1"/>
      <c r="E125" s="1"/>
      <c r="F125" s="107"/>
      <c r="G125" s="1"/>
      <c r="H125" s="1"/>
      <c r="I125" s="107"/>
      <c r="J125" s="1"/>
      <c r="R125" s="107"/>
      <c r="S125" s="1"/>
      <c r="T125" s="1"/>
      <c r="U125" s="107"/>
      <c r="V125" s="1"/>
    </row>
    <row r="126" spans="3:22" ht="13.5">
      <c r="C126" s="6"/>
      <c r="D126" s="1"/>
      <c r="E126" s="1"/>
      <c r="F126" s="107"/>
      <c r="G126" s="1"/>
      <c r="H126" s="1"/>
      <c r="I126" s="107"/>
      <c r="J126" s="1"/>
      <c r="R126" s="107"/>
      <c r="S126" s="1"/>
      <c r="T126" s="1"/>
      <c r="U126" s="107"/>
      <c r="V126" s="1"/>
    </row>
    <row r="127" spans="3:22" ht="13.5">
      <c r="C127" s="6"/>
      <c r="D127" s="1"/>
      <c r="E127" s="1"/>
      <c r="F127" s="107"/>
      <c r="G127" s="1"/>
      <c r="H127" s="1"/>
      <c r="I127" s="107"/>
      <c r="J127" s="1"/>
      <c r="R127" s="107"/>
      <c r="S127" s="1"/>
      <c r="T127" s="1"/>
      <c r="U127" s="107"/>
      <c r="V127" s="1"/>
    </row>
    <row r="128" spans="3:22" ht="13.5">
      <c r="C128" s="6"/>
      <c r="D128" s="1"/>
      <c r="E128" s="1"/>
      <c r="F128" s="107"/>
      <c r="G128" s="1"/>
      <c r="H128" s="1"/>
      <c r="I128" s="107"/>
      <c r="J128" s="1"/>
      <c r="R128" s="107"/>
      <c r="S128" s="1"/>
      <c r="T128" s="1"/>
      <c r="U128" s="107"/>
      <c r="V128" s="1"/>
    </row>
    <row r="129" spans="3:22" ht="13.5">
      <c r="C129" s="6"/>
      <c r="D129" s="1"/>
      <c r="E129" s="1"/>
      <c r="F129" s="107"/>
      <c r="G129" s="1"/>
      <c r="H129" s="1"/>
      <c r="I129" s="107"/>
      <c r="J129" s="1"/>
      <c r="R129" s="107"/>
      <c r="S129" s="1"/>
      <c r="T129" s="1"/>
      <c r="U129" s="107"/>
      <c r="V129" s="1"/>
    </row>
    <row r="130" spans="3:22" ht="13.5">
      <c r="C130" s="6"/>
      <c r="D130" s="1"/>
      <c r="E130" s="1"/>
      <c r="F130" s="107"/>
      <c r="G130" s="1"/>
      <c r="H130" s="1"/>
      <c r="I130" s="107"/>
      <c r="J130" s="1"/>
      <c r="R130" s="107"/>
      <c r="S130" s="1"/>
      <c r="T130" s="1"/>
      <c r="U130" s="107"/>
      <c r="V130" s="1"/>
    </row>
    <row r="131" spans="3:22" ht="13.5">
      <c r="C131" s="6"/>
      <c r="D131" s="1"/>
      <c r="E131" s="1"/>
      <c r="F131" s="107"/>
      <c r="G131" s="1"/>
      <c r="H131" s="1"/>
      <c r="I131" s="107"/>
      <c r="J131" s="1"/>
      <c r="R131" s="107"/>
      <c r="S131" s="1"/>
      <c r="T131" s="1"/>
      <c r="U131" s="107"/>
      <c r="V131" s="1"/>
    </row>
    <row r="132" spans="3:22" ht="13.5">
      <c r="C132" s="6"/>
      <c r="D132" s="1"/>
      <c r="E132" s="1"/>
      <c r="F132" s="107"/>
      <c r="G132" s="1"/>
      <c r="H132" s="1"/>
      <c r="I132" s="107"/>
      <c r="J132" s="1"/>
      <c r="R132" s="107"/>
      <c r="S132" s="1"/>
      <c r="T132" s="1"/>
      <c r="U132" s="107"/>
      <c r="V132" s="1"/>
    </row>
    <row r="133" spans="3:22" ht="13.5">
      <c r="C133" s="6"/>
      <c r="D133" s="1"/>
      <c r="E133" s="1"/>
      <c r="F133" s="107"/>
      <c r="G133" s="1"/>
      <c r="H133" s="1"/>
      <c r="I133" s="107"/>
      <c r="J133" s="1"/>
      <c r="R133" s="107"/>
      <c r="S133" s="1"/>
      <c r="T133" s="1"/>
      <c r="U133" s="107"/>
      <c r="V133" s="1"/>
    </row>
    <row r="134" spans="3:22" ht="13.5">
      <c r="C134" s="6"/>
      <c r="D134" s="1"/>
      <c r="E134" s="1"/>
      <c r="F134" s="107"/>
      <c r="G134" s="1"/>
      <c r="H134" s="1"/>
      <c r="I134" s="107"/>
      <c r="J134" s="1"/>
      <c r="R134" s="107"/>
      <c r="S134" s="1"/>
      <c r="T134" s="1"/>
      <c r="U134" s="107"/>
      <c r="V134" s="1"/>
    </row>
    <row r="135" spans="3:22" ht="13.5">
      <c r="C135" s="6"/>
      <c r="D135" s="1"/>
      <c r="E135" s="1"/>
      <c r="F135" s="107"/>
      <c r="G135" s="1"/>
      <c r="H135" s="1"/>
      <c r="I135" s="107"/>
      <c r="J135" s="1"/>
      <c r="R135" s="107"/>
      <c r="S135" s="1"/>
      <c r="T135" s="1"/>
      <c r="U135" s="107"/>
      <c r="V135" s="1"/>
    </row>
    <row r="136" spans="3:22" ht="13.5">
      <c r="C136" s="6"/>
      <c r="D136" s="1"/>
      <c r="E136" s="1"/>
      <c r="F136" s="107"/>
      <c r="G136" s="1"/>
      <c r="H136" s="1"/>
      <c r="I136" s="107"/>
      <c r="J136" s="1"/>
      <c r="R136" s="107"/>
      <c r="S136" s="1"/>
      <c r="T136" s="1"/>
      <c r="U136" s="107"/>
      <c r="V136" s="1"/>
    </row>
    <row r="137" spans="3:22" ht="13.5">
      <c r="C137" s="6"/>
      <c r="D137" s="1"/>
      <c r="E137" s="1"/>
      <c r="F137" s="107"/>
      <c r="G137" s="1"/>
      <c r="H137" s="1"/>
      <c r="I137" s="107"/>
      <c r="J137" s="1"/>
      <c r="R137" s="107"/>
      <c r="S137" s="1"/>
      <c r="T137" s="1"/>
      <c r="U137" s="107"/>
      <c r="V137" s="1"/>
    </row>
    <row r="138" spans="3:22" ht="13.5">
      <c r="C138" s="6"/>
      <c r="D138" s="1"/>
      <c r="E138" s="1"/>
      <c r="F138" s="107"/>
      <c r="G138" s="1"/>
      <c r="H138" s="1"/>
      <c r="I138" s="107"/>
      <c r="J138" s="1"/>
      <c r="R138" s="107"/>
      <c r="S138" s="1"/>
      <c r="T138" s="1"/>
      <c r="U138" s="107"/>
      <c r="V138" s="1"/>
    </row>
    <row r="139" spans="3:22" ht="13.5">
      <c r="C139" s="6"/>
      <c r="D139" s="1"/>
      <c r="E139" s="1"/>
      <c r="F139" s="107"/>
      <c r="G139" s="1"/>
      <c r="H139" s="1"/>
      <c r="I139" s="107"/>
      <c r="J139" s="1"/>
      <c r="R139" s="107"/>
      <c r="S139" s="1"/>
      <c r="T139" s="1"/>
      <c r="U139" s="107"/>
      <c r="V139" s="1"/>
    </row>
    <row r="140" spans="3:22" ht="13.5">
      <c r="C140" s="6"/>
      <c r="D140" s="1"/>
      <c r="E140" s="1"/>
      <c r="F140" s="107"/>
      <c r="G140" s="1"/>
      <c r="H140" s="1"/>
      <c r="I140" s="107"/>
      <c r="J140" s="1"/>
      <c r="R140" s="107"/>
      <c r="S140" s="1"/>
      <c r="T140" s="1"/>
      <c r="U140" s="107"/>
      <c r="V140" s="1"/>
    </row>
    <row r="141" spans="3:22" ht="13.5">
      <c r="C141" s="6"/>
      <c r="D141" s="1"/>
      <c r="E141" s="1"/>
      <c r="F141" s="107"/>
      <c r="G141" s="1"/>
      <c r="H141" s="1"/>
      <c r="I141" s="107"/>
      <c r="J141" s="1"/>
      <c r="R141" s="107"/>
      <c r="S141" s="1"/>
      <c r="T141" s="1"/>
      <c r="U141" s="107"/>
      <c r="V141" s="1"/>
    </row>
    <row r="142" spans="3:22" ht="13.5">
      <c r="C142" s="6"/>
      <c r="D142" s="1"/>
      <c r="E142" s="1"/>
      <c r="F142" s="107"/>
      <c r="G142" s="1"/>
      <c r="H142" s="1"/>
      <c r="I142" s="107"/>
      <c r="J142" s="1"/>
      <c r="R142" s="107"/>
      <c r="S142" s="1"/>
      <c r="T142" s="1"/>
      <c r="U142" s="107"/>
      <c r="V142" s="1"/>
    </row>
    <row r="143" spans="3:22" ht="13.5">
      <c r="C143" s="6"/>
      <c r="D143" s="1"/>
      <c r="E143" s="1"/>
      <c r="F143" s="107"/>
      <c r="G143" s="1"/>
      <c r="H143" s="1"/>
      <c r="I143" s="107"/>
      <c r="J143" s="1"/>
      <c r="R143" s="107"/>
      <c r="S143" s="1"/>
      <c r="T143" s="1"/>
      <c r="U143" s="107"/>
      <c r="V143" s="1"/>
    </row>
    <row r="144" spans="3:22" ht="13.5">
      <c r="C144" s="6"/>
      <c r="D144" s="1"/>
      <c r="E144" s="1"/>
      <c r="F144" s="107"/>
      <c r="G144" s="1"/>
      <c r="H144" s="1"/>
      <c r="I144" s="107"/>
      <c r="J144" s="1"/>
      <c r="R144" s="107"/>
      <c r="S144" s="1"/>
      <c r="T144" s="1"/>
      <c r="U144" s="107"/>
      <c r="V144" s="1"/>
    </row>
    <row r="145" spans="3:22" ht="13.5">
      <c r="C145" s="6"/>
      <c r="D145" s="1"/>
      <c r="E145" s="1"/>
      <c r="F145" s="107"/>
      <c r="G145" s="1"/>
      <c r="H145" s="1"/>
      <c r="I145" s="107"/>
      <c r="J145" s="1"/>
      <c r="R145" s="107"/>
      <c r="S145" s="1"/>
      <c r="T145" s="1"/>
      <c r="U145" s="107"/>
      <c r="V145" s="1"/>
    </row>
    <row r="146" spans="3:22" ht="13.5">
      <c r="C146" s="6"/>
      <c r="D146" s="1"/>
      <c r="E146" s="1"/>
      <c r="F146" s="107"/>
      <c r="G146" s="1"/>
      <c r="H146" s="1"/>
      <c r="I146" s="107"/>
      <c r="J146" s="1"/>
      <c r="R146" s="107"/>
      <c r="S146" s="1"/>
      <c r="T146" s="1"/>
      <c r="U146" s="107"/>
      <c r="V146" s="1"/>
    </row>
    <row r="147" spans="3:22" ht="13.5">
      <c r="C147" s="6"/>
      <c r="D147" s="1"/>
      <c r="E147" s="1"/>
      <c r="F147" s="107"/>
      <c r="G147" s="1"/>
      <c r="H147" s="1"/>
      <c r="I147" s="107"/>
      <c r="J147" s="1"/>
      <c r="R147" s="107"/>
      <c r="S147" s="1"/>
      <c r="T147" s="1"/>
      <c r="U147" s="107"/>
      <c r="V147" s="1"/>
    </row>
    <row r="148" spans="3:22" ht="13.5">
      <c r="C148" s="6"/>
      <c r="D148" s="1"/>
      <c r="E148" s="1"/>
      <c r="F148" s="107"/>
      <c r="G148" s="1"/>
      <c r="H148" s="1"/>
      <c r="I148" s="107"/>
      <c r="J148" s="1"/>
      <c r="R148" s="107"/>
      <c r="S148" s="1"/>
      <c r="T148" s="1"/>
      <c r="U148" s="107"/>
      <c r="V148" s="1"/>
    </row>
    <row r="149" spans="3:22" ht="13.5">
      <c r="C149" s="6"/>
      <c r="D149" s="1"/>
      <c r="E149" s="1"/>
      <c r="F149" s="107"/>
      <c r="G149" s="1"/>
      <c r="H149" s="1"/>
      <c r="I149" s="107"/>
      <c r="J149" s="1"/>
      <c r="R149" s="107"/>
      <c r="S149" s="1"/>
      <c r="T149" s="1"/>
      <c r="U149" s="107"/>
      <c r="V149" s="1"/>
    </row>
    <row r="150" spans="3:22" ht="13.5">
      <c r="C150" s="6"/>
      <c r="D150" s="1"/>
      <c r="E150" s="1"/>
      <c r="F150" s="107"/>
      <c r="G150" s="1"/>
      <c r="H150" s="1"/>
      <c r="I150" s="107"/>
      <c r="J150" s="1"/>
      <c r="R150" s="107"/>
      <c r="S150" s="1"/>
      <c r="T150" s="1"/>
      <c r="U150" s="107"/>
      <c r="V150" s="1"/>
    </row>
    <row r="151" spans="3:22" ht="13.5">
      <c r="C151" s="6"/>
      <c r="D151" s="1"/>
      <c r="E151" s="1"/>
      <c r="F151" s="107"/>
      <c r="G151" s="1"/>
      <c r="H151" s="1"/>
      <c r="I151" s="107"/>
      <c r="J151" s="1"/>
      <c r="R151" s="107"/>
      <c r="S151" s="1"/>
      <c r="T151" s="1"/>
      <c r="U151" s="107"/>
      <c r="V151" s="1"/>
    </row>
    <row r="152" spans="3:22" ht="13.5">
      <c r="C152" s="6"/>
      <c r="D152" s="1"/>
      <c r="E152" s="1"/>
      <c r="F152" s="107"/>
      <c r="G152" s="1"/>
      <c r="H152" s="1"/>
      <c r="I152" s="107"/>
      <c r="J152" s="1"/>
      <c r="R152" s="107"/>
      <c r="S152" s="1"/>
      <c r="T152" s="1"/>
      <c r="U152" s="107"/>
      <c r="V152" s="1"/>
    </row>
    <row r="153" spans="3:22" ht="13.5">
      <c r="C153" s="6"/>
      <c r="D153" s="1"/>
      <c r="E153" s="1"/>
      <c r="F153" s="107"/>
      <c r="G153" s="1"/>
      <c r="H153" s="1"/>
      <c r="I153" s="107"/>
      <c r="J153" s="1"/>
      <c r="R153" s="107"/>
      <c r="S153" s="1"/>
      <c r="T153" s="1"/>
      <c r="U153" s="107"/>
      <c r="V153" s="1"/>
    </row>
    <row r="154" spans="3:22" ht="13.5">
      <c r="C154" s="6"/>
      <c r="D154" s="1"/>
      <c r="E154" s="1"/>
      <c r="F154" s="107"/>
      <c r="G154" s="1"/>
      <c r="H154" s="1"/>
      <c r="I154" s="107"/>
      <c r="J154" s="1"/>
      <c r="R154" s="107"/>
      <c r="S154" s="1"/>
      <c r="T154" s="1"/>
      <c r="U154" s="107"/>
      <c r="V154" s="1"/>
    </row>
    <row r="155" spans="3:22" ht="13.5">
      <c r="C155" s="6"/>
      <c r="D155" s="1"/>
      <c r="E155" s="1"/>
      <c r="F155" s="107"/>
      <c r="G155" s="1"/>
      <c r="H155" s="1"/>
      <c r="I155" s="107"/>
      <c r="J155" s="1"/>
      <c r="R155" s="107"/>
      <c r="S155" s="1"/>
      <c r="T155" s="1"/>
      <c r="U155" s="107"/>
      <c r="V155" s="1"/>
    </row>
    <row r="156" spans="3:22" ht="13.5">
      <c r="C156" s="6"/>
      <c r="D156" s="1"/>
      <c r="E156" s="1"/>
      <c r="F156" s="107"/>
      <c r="G156" s="1"/>
      <c r="H156" s="1"/>
      <c r="I156" s="107"/>
      <c r="J156" s="1"/>
      <c r="R156" s="107"/>
      <c r="S156" s="1"/>
      <c r="T156" s="1"/>
      <c r="U156" s="107"/>
      <c r="V156" s="1"/>
    </row>
    <row r="157" spans="3:22" ht="13.5">
      <c r="C157" s="6"/>
      <c r="D157" s="1"/>
      <c r="E157" s="1"/>
      <c r="F157" s="107"/>
      <c r="G157" s="1"/>
      <c r="H157" s="1"/>
      <c r="I157" s="107"/>
      <c r="J157" s="1"/>
      <c r="R157" s="107"/>
      <c r="S157" s="1"/>
      <c r="T157" s="1"/>
      <c r="U157" s="107"/>
      <c r="V157" s="1"/>
    </row>
    <row r="158" spans="3:22" ht="13.5">
      <c r="C158" s="6"/>
      <c r="D158" s="1"/>
      <c r="E158" s="1"/>
      <c r="F158" s="107"/>
      <c r="G158" s="1"/>
      <c r="H158" s="1"/>
      <c r="I158" s="107"/>
      <c r="J158" s="1"/>
      <c r="R158" s="107"/>
      <c r="S158" s="1"/>
      <c r="T158" s="1"/>
      <c r="U158" s="107"/>
      <c r="V158" s="1"/>
    </row>
    <row r="159" spans="3:22" ht="13.5">
      <c r="C159" s="6"/>
      <c r="D159" s="1"/>
      <c r="E159" s="1"/>
      <c r="F159" s="107"/>
      <c r="G159" s="1"/>
      <c r="H159" s="1"/>
      <c r="I159" s="107"/>
      <c r="J159" s="1"/>
      <c r="R159" s="107"/>
      <c r="S159" s="1"/>
      <c r="T159" s="1"/>
      <c r="U159" s="107"/>
      <c r="V159" s="1"/>
    </row>
    <row r="160" spans="3:22" ht="13.5">
      <c r="C160" s="6"/>
      <c r="D160" s="1"/>
      <c r="E160" s="1"/>
      <c r="F160" s="107"/>
      <c r="G160" s="1"/>
      <c r="H160" s="1"/>
      <c r="I160" s="107"/>
      <c r="J160" s="1"/>
      <c r="R160" s="107"/>
      <c r="S160" s="1"/>
      <c r="T160" s="1"/>
      <c r="U160" s="107"/>
      <c r="V160" s="1"/>
    </row>
    <row r="161" spans="3:22" ht="13.5">
      <c r="C161" s="6"/>
      <c r="D161" s="1"/>
      <c r="E161" s="1"/>
      <c r="F161" s="107"/>
      <c r="G161" s="1"/>
      <c r="H161" s="1"/>
      <c r="I161" s="107"/>
      <c r="J161" s="1"/>
      <c r="R161" s="107"/>
      <c r="S161" s="1"/>
      <c r="T161" s="1"/>
      <c r="U161" s="107"/>
      <c r="V161" s="1"/>
    </row>
    <row r="162" spans="3:22" ht="13.5">
      <c r="C162" s="6"/>
      <c r="D162" s="1"/>
      <c r="E162" s="1"/>
      <c r="F162" s="107"/>
      <c r="G162" s="1"/>
      <c r="H162" s="1"/>
      <c r="I162" s="107"/>
      <c r="J162" s="1"/>
      <c r="R162" s="107"/>
      <c r="S162" s="1"/>
      <c r="T162" s="1"/>
      <c r="U162" s="107"/>
      <c r="V162" s="1"/>
    </row>
    <row r="163" spans="3:22" ht="13.5">
      <c r="C163" s="6"/>
      <c r="D163" s="1"/>
      <c r="E163" s="1"/>
      <c r="F163" s="107"/>
      <c r="G163" s="1"/>
      <c r="H163" s="1"/>
      <c r="I163" s="107"/>
      <c r="J163" s="1"/>
      <c r="R163" s="107"/>
      <c r="S163" s="1"/>
      <c r="T163" s="1"/>
      <c r="U163" s="107"/>
      <c r="V163" s="1"/>
    </row>
    <row r="164" spans="3:22" ht="13.5">
      <c r="C164" s="6"/>
      <c r="D164" s="1"/>
      <c r="E164" s="1"/>
      <c r="F164" s="107"/>
      <c r="G164" s="1"/>
      <c r="H164" s="1"/>
      <c r="I164" s="107"/>
      <c r="J164" s="1"/>
      <c r="R164" s="107"/>
      <c r="S164" s="1"/>
      <c r="T164" s="1"/>
      <c r="U164" s="107"/>
      <c r="V164" s="1"/>
    </row>
    <row r="165" spans="3:22" ht="13.5">
      <c r="C165" s="6"/>
      <c r="D165" s="1"/>
      <c r="E165" s="1"/>
      <c r="F165" s="107"/>
      <c r="G165" s="1"/>
      <c r="H165" s="1"/>
      <c r="I165" s="107"/>
      <c r="J165" s="1"/>
      <c r="R165" s="107"/>
      <c r="S165" s="1"/>
      <c r="T165" s="1"/>
      <c r="U165" s="107"/>
      <c r="V165" s="1"/>
    </row>
    <row r="166" spans="3:22" ht="13.5">
      <c r="C166" s="6"/>
      <c r="D166" s="1"/>
      <c r="E166" s="1"/>
      <c r="F166" s="107"/>
      <c r="G166" s="1"/>
      <c r="H166" s="1"/>
      <c r="I166" s="107"/>
      <c r="J166" s="1"/>
      <c r="R166" s="107"/>
      <c r="S166" s="1"/>
      <c r="T166" s="1"/>
      <c r="U166" s="107"/>
      <c r="V166" s="1"/>
    </row>
    <row r="167" spans="3:22" ht="13.5">
      <c r="C167" s="6"/>
      <c r="D167" s="1"/>
      <c r="E167" s="1"/>
      <c r="F167" s="107"/>
      <c r="G167" s="1"/>
      <c r="H167" s="1"/>
      <c r="I167" s="107"/>
      <c r="J167" s="1"/>
      <c r="R167" s="107"/>
      <c r="S167" s="1"/>
      <c r="T167" s="1"/>
      <c r="U167" s="107"/>
      <c r="V167" s="1"/>
    </row>
    <row r="168" spans="3:22" ht="13.5">
      <c r="C168" s="6"/>
      <c r="D168" s="1"/>
      <c r="E168" s="1"/>
      <c r="F168" s="107"/>
      <c r="G168" s="1"/>
      <c r="H168" s="1"/>
      <c r="I168" s="107"/>
      <c r="J168" s="1"/>
      <c r="R168" s="107"/>
      <c r="S168" s="1"/>
      <c r="T168" s="1"/>
      <c r="U168" s="107"/>
      <c r="V168" s="1"/>
    </row>
    <row r="169" spans="3:22" ht="13.5">
      <c r="C169" s="6"/>
      <c r="D169" s="1"/>
      <c r="E169" s="1"/>
      <c r="F169" s="107"/>
      <c r="G169" s="1"/>
      <c r="H169" s="1"/>
      <c r="I169" s="107"/>
      <c r="J169" s="1"/>
      <c r="R169" s="107"/>
      <c r="S169" s="1"/>
      <c r="T169" s="1"/>
      <c r="U169" s="107"/>
      <c r="V169" s="1"/>
    </row>
    <row r="170" spans="3:22" ht="13.5">
      <c r="C170" s="6"/>
      <c r="D170" s="1"/>
      <c r="E170" s="1"/>
      <c r="F170" s="107"/>
      <c r="G170" s="1"/>
      <c r="H170" s="1"/>
      <c r="I170" s="107"/>
      <c r="J170" s="1"/>
      <c r="R170" s="107"/>
      <c r="S170" s="1"/>
      <c r="T170" s="1"/>
      <c r="U170" s="107"/>
      <c r="V170" s="1"/>
    </row>
    <row r="171" spans="3:22" ht="13.5">
      <c r="C171" s="6"/>
      <c r="D171" s="1"/>
      <c r="E171" s="1"/>
      <c r="F171" s="107"/>
      <c r="G171" s="1"/>
      <c r="H171" s="1"/>
      <c r="I171" s="107"/>
      <c r="J171" s="1"/>
      <c r="R171" s="107"/>
      <c r="S171" s="1"/>
      <c r="T171" s="1"/>
      <c r="U171" s="107"/>
      <c r="V171" s="1"/>
    </row>
    <row r="172" spans="3:22" ht="13.5">
      <c r="C172" s="6"/>
      <c r="D172" s="1"/>
      <c r="E172" s="1"/>
      <c r="F172" s="107"/>
      <c r="G172" s="1"/>
      <c r="H172" s="1"/>
      <c r="I172" s="107"/>
      <c r="J172" s="1"/>
      <c r="R172" s="107"/>
      <c r="S172" s="1"/>
      <c r="T172" s="1"/>
      <c r="U172" s="107"/>
      <c r="V172" s="1"/>
    </row>
    <row r="173" spans="3:22" ht="13.5">
      <c r="C173" s="6"/>
      <c r="D173" s="1"/>
      <c r="E173" s="1"/>
      <c r="F173" s="107"/>
      <c r="G173" s="1"/>
      <c r="H173" s="1"/>
      <c r="I173" s="107"/>
      <c r="J173" s="1"/>
      <c r="R173" s="107"/>
      <c r="S173" s="1"/>
      <c r="T173" s="1"/>
      <c r="U173" s="107"/>
      <c r="V173" s="1"/>
    </row>
    <row r="174" spans="3:22" ht="13.5">
      <c r="C174" s="6"/>
      <c r="D174" s="1"/>
      <c r="E174" s="1"/>
      <c r="F174" s="107"/>
      <c r="G174" s="1"/>
      <c r="H174" s="1"/>
      <c r="I174" s="107"/>
      <c r="J174" s="1"/>
      <c r="R174" s="107"/>
      <c r="S174" s="1"/>
      <c r="T174" s="1"/>
      <c r="U174" s="107"/>
      <c r="V174" s="1"/>
    </row>
    <row r="175" spans="3:22" ht="13.5">
      <c r="C175" s="6"/>
      <c r="D175" s="1"/>
      <c r="E175" s="1"/>
      <c r="F175" s="107"/>
      <c r="G175" s="1"/>
      <c r="H175" s="1"/>
      <c r="I175" s="107"/>
      <c r="J175" s="1"/>
      <c r="R175" s="107"/>
      <c r="S175" s="1"/>
      <c r="T175" s="1"/>
      <c r="U175" s="107"/>
      <c r="V175" s="1"/>
    </row>
    <row r="176" spans="3:22" ht="13.5">
      <c r="C176" s="6"/>
      <c r="D176" s="1"/>
      <c r="E176" s="1"/>
      <c r="F176" s="107"/>
      <c r="G176" s="1"/>
      <c r="H176" s="1"/>
      <c r="I176" s="107"/>
      <c r="J176" s="1"/>
      <c r="R176" s="107"/>
      <c r="S176" s="1"/>
      <c r="T176" s="1"/>
      <c r="U176" s="107"/>
      <c r="V176" s="1"/>
    </row>
    <row r="177" spans="3:22" ht="13.5">
      <c r="C177" s="6"/>
      <c r="D177" s="1"/>
      <c r="E177" s="1"/>
      <c r="F177" s="107"/>
      <c r="G177" s="1"/>
      <c r="H177" s="1"/>
      <c r="I177" s="107"/>
      <c r="J177" s="1"/>
      <c r="R177" s="107"/>
      <c r="S177" s="1"/>
      <c r="T177" s="1"/>
      <c r="U177" s="107"/>
      <c r="V177" s="1"/>
    </row>
    <row r="178" spans="3:22" ht="13.5">
      <c r="C178" s="6"/>
      <c r="D178" s="1"/>
      <c r="E178" s="1"/>
      <c r="F178" s="107"/>
      <c r="G178" s="1"/>
      <c r="H178" s="1"/>
      <c r="I178" s="107"/>
      <c r="J178" s="1"/>
      <c r="R178" s="107"/>
      <c r="S178" s="1"/>
      <c r="T178" s="1"/>
      <c r="U178" s="107"/>
      <c r="V178" s="1"/>
    </row>
    <row r="179" spans="3:22" ht="13.5">
      <c r="C179" s="6"/>
      <c r="D179" s="1"/>
      <c r="E179" s="1"/>
      <c r="F179" s="107"/>
      <c r="G179" s="1"/>
      <c r="H179" s="1"/>
      <c r="I179" s="107"/>
      <c r="J179" s="1"/>
      <c r="R179" s="107"/>
      <c r="S179" s="1"/>
      <c r="T179" s="1"/>
      <c r="U179" s="107"/>
      <c r="V179" s="1"/>
    </row>
    <row r="180" spans="3:22" ht="13.5">
      <c r="C180" s="6"/>
      <c r="D180" s="1"/>
      <c r="E180" s="1"/>
      <c r="F180" s="107"/>
      <c r="G180" s="1"/>
      <c r="H180" s="1"/>
      <c r="I180" s="107"/>
      <c r="J180" s="1"/>
      <c r="R180" s="107"/>
      <c r="S180" s="1"/>
      <c r="T180" s="1"/>
      <c r="U180" s="107"/>
      <c r="V180" s="1"/>
    </row>
    <row r="181" spans="3:22" ht="13.5">
      <c r="C181" s="6"/>
      <c r="D181" s="1"/>
      <c r="E181" s="1"/>
      <c r="F181" s="107"/>
      <c r="G181" s="1"/>
      <c r="H181" s="1"/>
      <c r="I181" s="107"/>
      <c r="J181" s="1"/>
      <c r="R181" s="107"/>
      <c r="S181" s="1"/>
      <c r="T181" s="1"/>
      <c r="U181" s="107"/>
      <c r="V181" s="1"/>
    </row>
    <row r="182" spans="3:22" ht="13.5">
      <c r="C182" s="6"/>
      <c r="D182" s="1"/>
      <c r="E182" s="1"/>
      <c r="F182" s="107"/>
      <c r="G182" s="1"/>
      <c r="H182" s="1"/>
      <c r="I182" s="107"/>
      <c r="J182" s="1"/>
      <c r="R182" s="107"/>
      <c r="S182" s="1"/>
      <c r="T182" s="1"/>
      <c r="U182" s="107"/>
      <c r="V182" s="1"/>
    </row>
    <row r="183" spans="3:22" ht="13.5">
      <c r="C183" s="6"/>
      <c r="D183" s="1"/>
      <c r="E183" s="1"/>
      <c r="F183" s="107"/>
      <c r="G183" s="1"/>
      <c r="H183" s="1"/>
      <c r="I183" s="107"/>
      <c r="J183" s="1"/>
      <c r="R183" s="107"/>
      <c r="S183" s="1"/>
      <c r="T183" s="1"/>
      <c r="U183" s="107"/>
      <c r="V183" s="1"/>
    </row>
    <row r="184" spans="3:22" ht="13.5">
      <c r="C184" s="6"/>
      <c r="D184" s="1"/>
      <c r="E184" s="1"/>
      <c r="F184" s="107"/>
      <c r="G184" s="1"/>
      <c r="H184" s="1"/>
      <c r="I184" s="107"/>
      <c r="J184" s="1"/>
      <c r="R184" s="107"/>
      <c r="S184" s="1"/>
      <c r="T184" s="1"/>
      <c r="U184" s="107"/>
      <c r="V184" s="1"/>
    </row>
    <row r="185" spans="3:22" ht="13.5">
      <c r="C185" s="6"/>
      <c r="D185" s="1"/>
      <c r="E185" s="1"/>
      <c r="F185" s="107"/>
      <c r="G185" s="1"/>
      <c r="H185" s="1"/>
      <c r="I185" s="107"/>
      <c r="J185" s="1"/>
      <c r="R185" s="107"/>
      <c r="S185" s="1"/>
      <c r="T185" s="1"/>
      <c r="U185" s="107"/>
      <c r="V185" s="1"/>
    </row>
    <row r="186" spans="3:22" ht="13.5">
      <c r="C186" s="6"/>
      <c r="D186" s="1"/>
      <c r="E186" s="1"/>
      <c r="F186" s="107"/>
      <c r="G186" s="1"/>
      <c r="H186" s="1"/>
      <c r="I186" s="107"/>
      <c r="J186" s="1"/>
      <c r="R186" s="107"/>
      <c r="S186" s="1"/>
      <c r="T186" s="1"/>
      <c r="U186" s="107"/>
      <c r="V186" s="1"/>
    </row>
    <row r="187" spans="3:22" ht="13.5">
      <c r="C187" s="6"/>
      <c r="D187" s="1"/>
      <c r="E187" s="1"/>
      <c r="F187" s="107"/>
      <c r="G187" s="1"/>
      <c r="H187" s="1"/>
      <c r="I187" s="107"/>
      <c r="J187" s="1"/>
      <c r="R187" s="107"/>
      <c r="S187" s="1"/>
      <c r="T187" s="1"/>
      <c r="U187" s="107"/>
      <c r="V187" s="1"/>
    </row>
    <row r="188" spans="3:22" ht="13.5">
      <c r="C188" s="6"/>
      <c r="D188" s="1"/>
      <c r="E188" s="1"/>
      <c r="F188" s="107"/>
      <c r="G188" s="1"/>
      <c r="H188" s="1"/>
      <c r="I188" s="107"/>
      <c r="J188" s="1"/>
      <c r="R188" s="107"/>
      <c r="S188" s="1"/>
      <c r="T188" s="1"/>
      <c r="U188" s="107"/>
      <c r="V188" s="1"/>
    </row>
    <row r="189" spans="3:22" ht="13.5">
      <c r="C189" s="6"/>
      <c r="D189" s="1"/>
      <c r="E189" s="1"/>
      <c r="F189" s="107"/>
      <c r="G189" s="1"/>
      <c r="H189" s="1"/>
      <c r="I189" s="107"/>
      <c r="J189" s="1"/>
      <c r="R189" s="107"/>
      <c r="S189" s="1"/>
      <c r="T189" s="1"/>
      <c r="U189" s="107"/>
      <c r="V189" s="1"/>
    </row>
    <row r="190" spans="3:22" ht="13.5">
      <c r="C190" s="6"/>
      <c r="D190" s="1"/>
      <c r="E190" s="1"/>
      <c r="F190" s="107"/>
      <c r="G190" s="1"/>
      <c r="H190" s="1"/>
      <c r="I190" s="107"/>
      <c r="J190" s="1"/>
      <c r="R190" s="107"/>
      <c r="S190" s="1"/>
      <c r="T190" s="1"/>
      <c r="U190" s="107"/>
      <c r="V190" s="1"/>
    </row>
    <row r="191" spans="3:22" ht="13.5">
      <c r="C191" s="6"/>
      <c r="D191" s="1"/>
      <c r="E191" s="1"/>
      <c r="F191" s="107"/>
      <c r="G191" s="1"/>
      <c r="H191" s="1"/>
      <c r="I191" s="107"/>
      <c r="J191" s="1"/>
      <c r="R191" s="107"/>
      <c r="S191" s="1"/>
      <c r="T191" s="1"/>
      <c r="U191" s="107"/>
      <c r="V191" s="1"/>
    </row>
    <row r="192" spans="3:22" ht="13.5">
      <c r="C192" s="6"/>
      <c r="D192" s="1"/>
      <c r="E192" s="1"/>
      <c r="F192" s="107"/>
      <c r="G192" s="1"/>
      <c r="H192" s="1"/>
      <c r="I192" s="107"/>
      <c r="J192" s="1"/>
      <c r="R192" s="107"/>
      <c r="S192" s="1"/>
      <c r="T192" s="1"/>
      <c r="U192" s="107"/>
      <c r="V192" s="1"/>
    </row>
    <row r="193" spans="3:22" ht="13.5">
      <c r="C193" s="6"/>
      <c r="D193" s="1"/>
      <c r="E193" s="1"/>
      <c r="F193" s="107"/>
      <c r="G193" s="1"/>
      <c r="H193" s="1"/>
      <c r="I193" s="107"/>
      <c r="J193" s="1"/>
      <c r="R193" s="107"/>
      <c r="S193" s="1"/>
      <c r="T193" s="1"/>
      <c r="U193" s="107"/>
      <c r="V193" s="1"/>
    </row>
    <row r="194" spans="3:22" ht="13.5">
      <c r="C194" s="6"/>
      <c r="D194" s="1"/>
      <c r="E194" s="1"/>
      <c r="F194" s="107"/>
      <c r="G194" s="1"/>
      <c r="H194" s="1"/>
      <c r="I194" s="107"/>
      <c r="J194" s="1"/>
      <c r="R194" s="107"/>
      <c r="S194" s="1"/>
      <c r="T194" s="1"/>
      <c r="U194" s="107"/>
      <c r="V194" s="1"/>
    </row>
    <row r="195" spans="3:22" ht="13.5">
      <c r="C195" s="6"/>
      <c r="D195" s="1"/>
      <c r="E195" s="1"/>
      <c r="F195" s="107"/>
      <c r="G195" s="1"/>
      <c r="H195" s="1"/>
      <c r="I195" s="107"/>
      <c r="J195" s="1"/>
      <c r="R195" s="107"/>
      <c r="S195" s="1"/>
      <c r="T195" s="1"/>
      <c r="U195" s="107"/>
      <c r="V195" s="1"/>
    </row>
    <row r="196" spans="3:22" ht="13.5">
      <c r="C196" s="6"/>
      <c r="D196" s="1"/>
      <c r="E196" s="1"/>
      <c r="F196" s="107"/>
      <c r="G196" s="1"/>
      <c r="H196" s="1"/>
      <c r="I196" s="107"/>
      <c r="J196" s="1"/>
      <c r="R196" s="107"/>
      <c r="S196" s="1"/>
      <c r="T196" s="1"/>
      <c r="U196" s="107"/>
      <c r="V196" s="1"/>
    </row>
    <row r="197" spans="3:22" ht="13.5">
      <c r="C197" s="6"/>
      <c r="D197" s="1"/>
      <c r="E197" s="1"/>
      <c r="F197" s="107"/>
      <c r="G197" s="1"/>
      <c r="H197" s="1"/>
      <c r="I197" s="107"/>
      <c r="J197" s="1"/>
      <c r="R197" s="107"/>
      <c r="S197" s="1"/>
      <c r="T197" s="1"/>
      <c r="U197" s="107"/>
      <c r="V197" s="1"/>
    </row>
    <row r="198" spans="3:22" ht="13.5">
      <c r="C198" s="6"/>
      <c r="D198" s="1"/>
      <c r="E198" s="1"/>
      <c r="F198" s="107"/>
      <c r="G198" s="1"/>
      <c r="H198" s="1"/>
      <c r="I198" s="107"/>
      <c r="J198" s="1"/>
      <c r="R198" s="107"/>
      <c r="S198" s="1"/>
      <c r="T198" s="1"/>
      <c r="U198" s="107"/>
      <c r="V198" s="1"/>
    </row>
    <row r="199" spans="3:22" ht="13.5">
      <c r="C199" s="6"/>
      <c r="D199" s="1"/>
      <c r="E199" s="1"/>
      <c r="F199" s="107"/>
      <c r="G199" s="1"/>
      <c r="H199" s="1"/>
      <c r="I199" s="107"/>
      <c r="J199" s="1"/>
      <c r="R199" s="107"/>
      <c r="S199" s="1"/>
      <c r="T199" s="1"/>
      <c r="U199" s="107"/>
      <c r="V199" s="1"/>
    </row>
    <row r="200" spans="3:22" ht="13.5">
      <c r="C200" s="6"/>
      <c r="D200" s="1"/>
      <c r="E200" s="1"/>
      <c r="F200" s="107"/>
      <c r="G200" s="1"/>
      <c r="H200" s="1"/>
      <c r="I200" s="107"/>
      <c r="J200" s="1"/>
      <c r="R200" s="107"/>
      <c r="S200" s="1"/>
      <c r="T200" s="1"/>
      <c r="U200" s="107"/>
      <c r="V200" s="1"/>
    </row>
    <row r="201" spans="3:22" ht="13.5">
      <c r="C201" s="6"/>
      <c r="D201" s="1"/>
      <c r="E201" s="1"/>
      <c r="F201" s="107"/>
      <c r="G201" s="1"/>
      <c r="H201" s="1"/>
      <c r="I201" s="107"/>
      <c r="J201" s="1"/>
      <c r="R201" s="107"/>
      <c r="S201" s="1"/>
      <c r="T201" s="1"/>
      <c r="U201" s="107"/>
      <c r="V201" s="1"/>
    </row>
    <row r="202" spans="3:22" ht="13.5">
      <c r="C202" s="6"/>
      <c r="D202" s="1"/>
      <c r="E202" s="1"/>
      <c r="F202" s="107"/>
      <c r="G202" s="1"/>
      <c r="H202" s="1"/>
      <c r="I202" s="107"/>
      <c r="J202" s="1"/>
      <c r="R202" s="107"/>
      <c r="S202" s="1"/>
      <c r="T202" s="1"/>
      <c r="U202" s="107"/>
      <c r="V202" s="1"/>
    </row>
    <row r="203" spans="3:22" ht="13.5">
      <c r="C203" s="6"/>
      <c r="D203" s="1"/>
      <c r="E203" s="1"/>
      <c r="F203" s="107"/>
      <c r="G203" s="1"/>
      <c r="H203" s="1"/>
      <c r="I203" s="107"/>
      <c r="J203" s="1"/>
      <c r="R203" s="107"/>
      <c r="S203" s="1"/>
      <c r="T203" s="1"/>
      <c r="U203" s="107"/>
      <c r="V203" s="1"/>
    </row>
    <row r="204" spans="3:22" ht="13.5">
      <c r="C204" s="6"/>
      <c r="D204" s="1"/>
      <c r="E204" s="1"/>
      <c r="F204" s="107"/>
      <c r="G204" s="1"/>
      <c r="H204" s="1"/>
      <c r="I204" s="107"/>
      <c r="J204" s="1"/>
      <c r="R204" s="107"/>
      <c r="S204" s="1"/>
      <c r="T204" s="1"/>
      <c r="U204" s="107"/>
      <c r="V204" s="1"/>
    </row>
    <row r="205" spans="3:22" ht="13.5">
      <c r="C205" s="6"/>
      <c r="D205" s="1"/>
      <c r="E205" s="1"/>
      <c r="F205" s="107"/>
      <c r="G205" s="1"/>
      <c r="H205" s="1"/>
      <c r="I205" s="107"/>
      <c r="J205" s="1"/>
      <c r="R205" s="107"/>
      <c r="S205" s="1"/>
      <c r="T205" s="1"/>
      <c r="U205" s="107"/>
      <c r="V205" s="1"/>
    </row>
    <row r="206" spans="3:22" ht="13.5">
      <c r="C206" s="6"/>
      <c r="D206" s="1"/>
      <c r="E206" s="1"/>
      <c r="F206" s="107"/>
      <c r="G206" s="1"/>
      <c r="H206" s="1"/>
      <c r="I206" s="107"/>
      <c r="J206" s="1"/>
      <c r="R206" s="107"/>
      <c r="S206" s="1"/>
      <c r="T206" s="1"/>
      <c r="U206" s="107"/>
      <c r="V206" s="1"/>
    </row>
    <row r="207" spans="3:22" ht="13.5">
      <c r="C207" s="6"/>
      <c r="D207" s="1"/>
      <c r="E207" s="1"/>
      <c r="F207" s="107"/>
      <c r="G207" s="1"/>
      <c r="H207" s="1"/>
      <c r="I207" s="107"/>
      <c r="J207" s="1"/>
      <c r="R207" s="107"/>
      <c r="S207" s="1"/>
      <c r="T207" s="1"/>
      <c r="U207" s="107"/>
      <c r="V207" s="1"/>
    </row>
    <row r="208" spans="3:22" ht="13.5">
      <c r="C208" s="6"/>
      <c r="D208" s="1"/>
      <c r="E208" s="1"/>
      <c r="F208" s="107"/>
      <c r="G208" s="1"/>
      <c r="H208" s="1"/>
      <c r="I208" s="107"/>
      <c r="J208" s="1"/>
      <c r="R208" s="107"/>
      <c r="S208" s="1"/>
      <c r="T208" s="1"/>
      <c r="U208" s="107"/>
      <c r="V208" s="1"/>
    </row>
    <row r="209" spans="3:22" ht="13.5">
      <c r="C209" s="6"/>
      <c r="D209" s="1"/>
      <c r="E209" s="1"/>
      <c r="F209" s="107"/>
      <c r="G209" s="1"/>
      <c r="H209" s="1"/>
      <c r="I209" s="107"/>
      <c r="J209" s="1"/>
      <c r="R209" s="107"/>
      <c r="S209" s="1"/>
      <c r="T209" s="1"/>
      <c r="U209" s="107"/>
      <c r="V209" s="1"/>
    </row>
    <row r="210" spans="3:22" ht="13.5">
      <c r="C210" s="6"/>
      <c r="D210" s="1"/>
      <c r="E210" s="1"/>
      <c r="F210" s="107"/>
      <c r="G210" s="1"/>
      <c r="H210" s="1"/>
      <c r="I210" s="107"/>
      <c r="J210" s="1"/>
      <c r="R210" s="107"/>
      <c r="S210" s="1"/>
      <c r="T210" s="1"/>
      <c r="U210" s="107"/>
      <c r="V210" s="1"/>
    </row>
    <row r="211" spans="3:22" ht="13.5">
      <c r="C211" s="6"/>
      <c r="D211" s="1"/>
      <c r="E211" s="1"/>
      <c r="F211" s="107"/>
      <c r="G211" s="1"/>
      <c r="H211" s="1"/>
      <c r="I211" s="107"/>
      <c r="J211" s="1"/>
      <c r="R211" s="107"/>
      <c r="S211" s="1"/>
      <c r="T211" s="1"/>
      <c r="U211" s="107"/>
      <c r="V211" s="1"/>
    </row>
    <row r="212" spans="3:22" ht="13.5">
      <c r="C212" s="6"/>
      <c r="D212" s="1"/>
      <c r="E212" s="1"/>
      <c r="F212" s="107"/>
      <c r="G212" s="1"/>
      <c r="H212" s="1"/>
      <c r="I212" s="107"/>
      <c r="J212" s="1"/>
      <c r="R212" s="107"/>
      <c r="S212" s="1"/>
      <c r="T212" s="1"/>
      <c r="U212" s="107"/>
      <c r="V212" s="1"/>
    </row>
    <row r="213" spans="3:22" ht="13.5">
      <c r="C213" s="6"/>
      <c r="D213" s="1"/>
      <c r="E213" s="1"/>
      <c r="F213" s="107"/>
      <c r="G213" s="1"/>
      <c r="H213" s="1"/>
      <c r="I213" s="107"/>
      <c r="J213" s="1"/>
      <c r="R213" s="107"/>
      <c r="S213" s="1"/>
      <c r="T213" s="1"/>
      <c r="U213" s="107"/>
      <c r="V213" s="1"/>
    </row>
    <row r="214" spans="3:22" ht="13.5">
      <c r="C214" s="6"/>
      <c r="D214" s="1"/>
      <c r="E214" s="1"/>
      <c r="F214" s="107"/>
      <c r="G214" s="1"/>
      <c r="H214" s="1"/>
      <c r="I214" s="107"/>
      <c r="J214" s="1"/>
      <c r="R214" s="107"/>
      <c r="S214" s="1"/>
      <c r="T214" s="1"/>
      <c r="U214" s="107"/>
      <c r="V214" s="1"/>
    </row>
    <row r="215" spans="3:22" ht="13.5">
      <c r="C215" s="6"/>
      <c r="D215" s="1"/>
      <c r="E215" s="1"/>
      <c r="F215" s="107"/>
      <c r="G215" s="1"/>
      <c r="H215" s="1"/>
      <c r="I215" s="107"/>
      <c r="J215" s="1"/>
      <c r="R215" s="107"/>
      <c r="S215" s="1"/>
      <c r="T215" s="1"/>
      <c r="U215" s="107"/>
      <c r="V215" s="1"/>
    </row>
    <row r="216" spans="3:22" ht="13.5">
      <c r="C216" s="6"/>
      <c r="D216" s="1"/>
      <c r="E216" s="1"/>
      <c r="F216" s="107"/>
      <c r="G216" s="1"/>
      <c r="H216" s="1"/>
      <c r="I216" s="107"/>
      <c r="J216" s="1"/>
      <c r="R216" s="107"/>
      <c r="S216" s="1"/>
      <c r="T216" s="1"/>
      <c r="U216" s="107"/>
      <c r="V216" s="1"/>
    </row>
    <row r="217" spans="3:22" ht="13.5">
      <c r="C217" s="6"/>
      <c r="D217" s="1"/>
      <c r="E217" s="1"/>
      <c r="F217" s="107"/>
      <c r="G217" s="1"/>
      <c r="H217" s="1"/>
      <c r="I217" s="107"/>
      <c r="J217" s="1"/>
      <c r="R217" s="107"/>
      <c r="S217" s="1"/>
      <c r="T217" s="1"/>
      <c r="U217" s="107"/>
      <c r="V217" s="1"/>
    </row>
    <row r="218" spans="3:22" ht="13.5">
      <c r="C218" s="6"/>
      <c r="D218" s="1"/>
      <c r="E218" s="1"/>
      <c r="F218" s="107"/>
      <c r="G218" s="1"/>
      <c r="H218" s="1"/>
      <c r="I218" s="107"/>
      <c r="J218" s="1"/>
      <c r="R218" s="107"/>
      <c r="S218" s="1"/>
      <c r="T218" s="1"/>
      <c r="U218" s="107"/>
      <c r="V218" s="1"/>
    </row>
    <row r="219" spans="3:22" ht="13.5">
      <c r="C219" s="6"/>
      <c r="D219" s="1"/>
      <c r="E219" s="1"/>
      <c r="F219" s="107"/>
      <c r="G219" s="1"/>
      <c r="H219" s="1"/>
      <c r="I219" s="107"/>
      <c r="J219" s="1"/>
      <c r="R219" s="107"/>
      <c r="S219" s="1"/>
      <c r="T219" s="1"/>
      <c r="U219" s="107"/>
      <c r="V219" s="1"/>
    </row>
    <row r="220" spans="3:22" ht="13.5">
      <c r="C220" s="6"/>
      <c r="D220" s="1"/>
      <c r="E220" s="1"/>
      <c r="F220" s="107"/>
      <c r="G220" s="1"/>
      <c r="H220" s="1"/>
      <c r="I220" s="107"/>
      <c r="J220" s="1"/>
      <c r="R220" s="107"/>
      <c r="S220" s="1"/>
      <c r="T220" s="1"/>
      <c r="U220" s="107"/>
      <c r="V220" s="1"/>
    </row>
    <row r="221" spans="3:22" ht="13.5">
      <c r="C221" s="6"/>
      <c r="D221" s="1"/>
      <c r="E221" s="1"/>
      <c r="F221" s="107"/>
      <c r="G221" s="1"/>
      <c r="H221" s="1"/>
      <c r="I221" s="107"/>
      <c r="J221" s="1"/>
      <c r="R221" s="107"/>
      <c r="S221" s="1"/>
      <c r="T221" s="1"/>
      <c r="U221" s="107"/>
      <c r="V221" s="1"/>
    </row>
    <row r="222" spans="3:22" ht="13.5">
      <c r="C222" s="6"/>
      <c r="D222" s="1"/>
      <c r="E222" s="1"/>
      <c r="F222" s="107"/>
      <c r="G222" s="1"/>
      <c r="H222" s="1"/>
      <c r="I222" s="107"/>
      <c r="J222" s="1"/>
      <c r="R222" s="107"/>
      <c r="S222" s="1"/>
      <c r="T222" s="1"/>
      <c r="U222" s="107"/>
      <c r="V222" s="1"/>
    </row>
    <row r="223" spans="3:22" ht="13.5">
      <c r="C223" s="6"/>
      <c r="D223" s="1"/>
      <c r="E223" s="1"/>
      <c r="F223" s="107"/>
      <c r="G223" s="1"/>
      <c r="H223" s="1"/>
      <c r="I223" s="107"/>
      <c r="J223" s="1"/>
      <c r="R223" s="107"/>
      <c r="S223" s="1"/>
      <c r="T223" s="1"/>
      <c r="U223" s="107"/>
      <c r="V223" s="1"/>
    </row>
    <row r="224" spans="3:22" ht="13.5">
      <c r="C224" s="6"/>
      <c r="D224" s="1"/>
      <c r="E224" s="1"/>
      <c r="F224" s="107"/>
      <c r="G224" s="1"/>
      <c r="H224" s="1"/>
      <c r="I224" s="107"/>
      <c r="J224" s="1"/>
      <c r="R224" s="107"/>
      <c r="S224" s="1"/>
      <c r="T224" s="1"/>
      <c r="U224" s="107"/>
      <c r="V224" s="1"/>
    </row>
    <row r="225" spans="3:22" ht="13.5">
      <c r="C225" s="6"/>
      <c r="D225" s="1"/>
      <c r="E225" s="1"/>
      <c r="F225" s="107"/>
      <c r="G225" s="1"/>
      <c r="H225" s="1"/>
      <c r="I225" s="107"/>
      <c r="J225" s="1"/>
      <c r="R225" s="107"/>
      <c r="S225" s="1"/>
      <c r="T225" s="1"/>
      <c r="U225" s="107"/>
      <c r="V225" s="1"/>
    </row>
    <row r="226" spans="3:22" ht="13.5">
      <c r="C226" s="6"/>
      <c r="D226" s="1"/>
      <c r="E226" s="1"/>
      <c r="F226" s="107"/>
      <c r="G226" s="1"/>
      <c r="H226" s="1"/>
      <c r="I226" s="107"/>
      <c r="J226" s="1"/>
      <c r="R226" s="107"/>
      <c r="S226" s="1"/>
      <c r="T226" s="1"/>
      <c r="U226" s="107"/>
      <c r="V226" s="1"/>
    </row>
    <row r="227" spans="3:22" ht="13.5">
      <c r="C227" s="6"/>
      <c r="D227" s="1"/>
      <c r="E227" s="1"/>
      <c r="F227" s="107"/>
      <c r="G227" s="1"/>
      <c r="H227" s="1"/>
      <c r="I227" s="107"/>
      <c r="J227" s="1"/>
      <c r="R227" s="107"/>
      <c r="S227" s="1"/>
      <c r="T227" s="1"/>
      <c r="U227" s="107"/>
      <c r="V227" s="1"/>
    </row>
    <row r="228" spans="3:22" ht="13.5">
      <c r="C228" s="6"/>
      <c r="D228" s="1"/>
      <c r="E228" s="1"/>
      <c r="F228" s="107"/>
      <c r="G228" s="1"/>
      <c r="H228" s="1"/>
      <c r="I228" s="107"/>
      <c r="J228" s="1"/>
      <c r="R228" s="107"/>
      <c r="S228" s="1"/>
      <c r="T228" s="1"/>
      <c r="U228" s="107"/>
      <c r="V228" s="1"/>
    </row>
    <row r="229" spans="3:22" ht="13.5">
      <c r="C229" s="6"/>
      <c r="D229" s="1"/>
      <c r="E229" s="1"/>
      <c r="F229" s="107"/>
      <c r="G229" s="1"/>
      <c r="H229" s="1"/>
      <c r="I229" s="107"/>
      <c r="J229" s="1"/>
      <c r="R229" s="107"/>
      <c r="S229" s="1"/>
      <c r="T229" s="1"/>
      <c r="U229" s="107"/>
      <c r="V229" s="1"/>
    </row>
    <row r="230" spans="3:22" ht="13.5">
      <c r="C230" s="6"/>
      <c r="D230" s="1"/>
      <c r="E230" s="1"/>
      <c r="F230" s="107"/>
      <c r="G230" s="1"/>
      <c r="H230" s="1"/>
      <c r="I230" s="107"/>
      <c r="J230" s="1"/>
      <c r="R230" s="107"/>
      <c r="S230" s="1"/>
      <c r="T230" s="1"/>
      <c r="U230" s="107"/>
      <c r="V230" s="1"/>
    </row>
    <row r="231" spans="3:22" ht="13.5">
      <c r="C231" s="6"/>
      <c r="D231" s="1"/>
      <c r="E231" s="1"/>
      <c r="F231" s="107"/>
      <c r="G231" s="1"/>
      <c r="H231" s="1"/>
      <c r="I231" s="107"/>
      <c r="J231" s="1"/>
      <c r="R231" s="107"/>
      <c r="S231" s="1"/>
      <c r="T231" s="1"/>
      <c r="U231" s="107"/>
      <c r="V231" s="1"/>
    </row>
    <row r="232" spans="3:22" ht="13.5">
      <c r="C232" s="6"/>
      <c r="D232" s="1"/>
      <c r="E232" s="1"/>
      <c r="F232" s="107"/>
      <c r="G232" s="1"/>
      <c r="H232" s="1"/>
      <c r="I232" s="107"/>
      <c r="J232" s="1"/>
      <c r="R232" s="107"/>
      <c r="S232" s="1"/>
      <c r="T232" s="1"/>
      <c r="U232" s="107"/>
      <c r="V232" s="1"/>
    </row>
    <row r="233" spans="3:22" ht="13.5">
      <c r="C233" s="6"/>
      <c r="D233" s="1"/>
      <c r="E233" s="1"/>
      <c r="F233" s="107"/>
      <c r="G233" s="1"/>
      <c r="H233" s="1"/>
      <c r="I233" s="107"/>
      <c r="J233" s="1"/>
      <c r="R233" s="107"/>
      <c r="S233" s="1"/>
      <c r="T233" s="1"/>
      <c r="U233" s="107"/>
      <c r="V233" s="1"/>
    </row>
    <row r="234" spans="3:22" ht="13.5">
      <c r="C234" s="6"/>
      <c r="D234" s="1"/>
      <c r="E234" s="1"/>
      <c r="F234" s="107"/>
      <c r="G234" s="1"/>
      <c r="H234" s="1"/>
      <c r="I234" s="107"/>
      <c r="J234" s="1"/>
      <c r="R234" s="107"/>
      <c r="S234" s="1"/>
      <c r="T234" s="1"/>
      <c r="U234" s="107"/>
      <c r="V234" s="1"/>
    </row>
    <row r="235" spans="3:22" ht="13.5">
      <c r="C235" s="6"/>
      <c r="D235" s="1"/>
      <c r="E235" s="1"/>
      <c r="F235" s="107"/>
      <c r="G235" s="1"/>
      <c r="H235" s="1"/>
      <c r="I235" s="107"/>
      <c r="J235" s="1"/>
      <c r="R235" s="107"/>
      <c r="S235" s="1"/>
      <c r="T235" s="1"/>
      <c r="U235" s="107"/>
      <c r="V235" s="1"/>
    </row>
    <row r="236" spans="3:22" ht="13.5">
      <c r="C236" s="6"/>
      <c r="D236" s="1"/>
      <c r="E236" s="1"/>
      <c r="F236" s="107"/>
      <c r="G236" s="1"/>
      <c r="H236" s="1"/>
      <c r="I236" s="107"/>
      <c r="J236" s="1"/>
      <c r="R236" s="107"/>
      <c r="S236" s="1"/>
      <c r="T236" s="1"/>
      <c r="U236" s="107"/>
      <c r="V236" s="1"/>
    </row>
    <row r="237" spans="3:22" ht="13.5">
      <c r="C237" s="6"/>
      <c r="D237" s="1"/>
      <c r="E237" s="1"/>
      <c r="F237" s="107"/>
      <c r="G237" s="1"/>
      <c r="H237" s="1"/>
      <c r="I237" s="107"/>
      <c r="J237" s="1"/>
      <c r="R237" s="107"/>
      <c r="S237" s="1"/>
      <c r="T237" s="1"/>
      <c r="U237" s="107"/>
      <c r="V237" s="1"/>
    </row>
    <row r="238" spans="3:22" ht="13.5">
      <c r="C238" s="6"/>
      <c r="D238" s="1"/>
      <c r="E238" s="1"/>
      <c r="F238" s="107"/>
      <c r="G238" s="1"/>
      <c r="H238" s="1"/>
      <c r="I238" s="107"/>
      <c r="J238" s="1"/>
      <c r="R238" s="107"/>
      <c r="S238" s="1"/>
      <c r="T238" s="1"/>
      <c r="U238" s="107"/>
      <c r="V238" s="1"/>
    </row>
    <row r="239" spans="3:22" ht="13.5">
      <c r="C239" s="6"/>
      <c r="D239" s="1"/>
      <c r="E239" s="1"/>
      <c r="F239" s="107"/>
      <c r="G239" s="1"/>
      <c r="H239" s="1"/>
      <c r="I239" s="107"/>
      <c r="J239" s="1"/>
      <c r="R239" s="107"/>
      <c r="S239" s="1"/>
      <c r="T239" s="1"/>
      <c r="U239" s="107"/>
      <c r="V239" s="1"/>
    </row>
    <row r="240" spans="3:22" ht="13.5">
      <c r="C240" s="6"/>
      <c r="D240" s="1"/>
      <c r="E240" s="1"/>
      <c r="F240" s="107"/>
      <c r="G240" s="1"/>
      <c r="H240" s="1"/>
      <c r="I240" s="107"/>
      <c r="J240" s="1"/>
      <c r="R240" s="107"/>
      <c r="S240" s="1"/>
      <c r="T240" s="1"/>
      <c r="U240" s="107"/>
      <c r="V240" s="1"/>
    </row>
    <row r="241" spans="3:22" ht="13.5">
      <c r="C241" s="6"/>
      <c r="D241" s="1"/>
      <c r="E241" s="1"/>
      <c r="F241" s="107"/>
      <c r="G241" s="1"/>
      <c r="H241" s="1"/>
      <c r="I241" s="107"/>
      <c r="J241" s="1"/>
      <c r="R241" s="107"/>
      <c r="S241" s="1"/>
      <c r="T241" s="1"/>
      <c r="U241" s="107"/>
      <c r="V241" s="1"/>
    </row>
    <row r="242" spans="3:22" ht="13.5">
      <c r="C242" s="6"/>
      <c r="D242" s="1"/>
      <c r="E242" s="1"/>
      <c r="F242" s="107"/>
      <c r="G242" s="1"/>
      <c r="H242" s="1"/>
      <c r="I242" s="107"/>
      <c r="J242" s="1"/>
      <c r="R242" s="107"/>
      <c r="S242" s="1"/>
      <c r="T242" s="1"/>
      <c r="U242" s="107"/>
      <c r="V242" s="1"/>
    </row>
    <row r="243" spans="3:22" ht="13.5">
      <c r="C243" s="6"/>
      <c r="D243" s="1"/>
      <c r="E243" s="1"/>
      <c r="F243" s="107"/>
      <c r="G243" s="1"/>
      <c r="H243" s="1"/>
      <c r="I243" s="107"/>
      <c r="J243" s="1"/>
      <c r="R243" s="107"/>
      <c r="S243" s="1"/>
      <c r="T243" s="1"/>
      <c r="U243" s="107"/>
      <c r="V243" s="1"/>
    </row>
    <row r="244" spans="3:22" ht="13.5">
      <c r="C244" s="6"/>
      <c r="D244" s="1"/>
      <c r="E244" s="1"/>
      <c r="F244" s="107"/>
      <c r="G244" s="1"/>
      <c r="H244" s="1"/>
      <c r="I244" s="107"/>
      <c r="J244" s="1"/>
      <c r="R244" s="107"/>
      <c r="S244" s="1"/>
      <c r="T244" s="1"/>
      <c r="U244" s="107"/>
      <c r="V244" s="1"/>
    </row>
    <row r="245" spans="3:22" ht="13.5">
      <c r="C245" s="6"/>
      <c r="D245" s="1"/>
      <c r="E245" s="1"/>
      <c r="F245" s="107"/>
      <c r="G245" s="1"/>
      <c r="H245" s="1"/>
      <c r="I245" s="107"/>
      <c r="J245" s="1"/>
      <c r="R245" s="107"/>
      <c r="S245" s="1"/>
      <c r="T245" s="1"/>
      <c r="U245" s="107"/>
      <c r="V245" s="1"/>
    </row>
    <row r="246" spans="3:22" ht="13.5">
      <c r="C246" s="6"/>
      <c r="D246" s="1"/>
      <c r="E246" s="1"/>
      <c r="F246" s="107"/>
      <c r="G246" s="1"/>
      <c r="H246" s="1"/>
      <c r="I246" s="107"/>
      <c r="J246" s="1"/>
      <c r="R246" s="107"/>
      <c r="S246" s="1"/>
      <c r="T246" s="1"/>
      <c r="U246" s="107"/>
      <c r="V246" s="1"/>
    </row>
    <row r="247" spans="3:22" ht="13.5">
      <c r="C247" s="6"/>
      <c r="D247" s="1"/>
      <c r="E247" s="1"/>
      <c r="F247" s="107"/>
      <c r="G247" s="1"/>
      <c r="H247" s="1"/>
      <c r="I247" s="107"/>
      <c r="J247" s="1"/>
      <c r="R247" s="107"/>
      <c r="S247" s="1"/>
      <c r="T247" s="1"/>
      <c r="U247" s="107"/>
      <c r="V247" s="1"/>
    </row>
    <row r="248" spans="3:22" ht="13.5">
      <c r="C248" s="6"/>
      <c r="D248" s="1"/>
      <c r="E248" s="1"/>
      <c r="F248" s="107"/>
      <c r="G248" s="1"/>
      <c r="H248" s="1"/>
      <c r="I248" s="107"/>
      <c r="J248" s="1"/>
      <c r="R248" s="107"/>
      <c r="S248" s="1"/>
      <c r="T248" s="1"/>
      <c r="U248" s="107"/>
      <c r="V248" s="1"/>
    </row>
    <row r="249" spans="3:22" ht="13.5">
      <c r="C249" s="6"/>
      <c r="D249" s="1"/>
      <c r="E249" s="1"/>
      <c r="F249" s="107"/>
      <c r="G249" s="1"/>
      <c r="H249" s="1"/>
      <c r="I249" s="107"/>
      <c r="J249" s="1"/>
      <c r="R249" s="107"/>
      <c r="S249" s="1"/>
      <c r="T249" s="1"/>
      <c r="U249" s="107"/>
      <c r="V249" s="1"/>
    </row>
    <row r="250" spans="3:22" ht="13.5">
      <c r="C250" s="6"/>
      <c r="D250" s="1"/>
      <c r="E250" s="1"/>
      <c r="F250" s="107"/>
      <c r="G250" s="1"/>
      <c r="H250" s="1"/>
      <c r="I250" s="107"/>
      <c r="J250" s="1"/>
      <c r="R250" s="107"/>
      <c r="S250" s="1"/>
      <c r="T250" s="1"/>
      <c r="U250" s="107"/>
      <c r="V250" s="1"/>
    </row>
    <row r="251" spans="3:22" ht="13.5">
      <c r="C251" s="6"/>
      <c r="D251" s="1"/>
      <c r="E251" s="1"/>
      <c r="F251" s="107"/>
      <c r="G251" s="1"/>
      <c r="H251" s="1"/>
      <c r="I251" s="107"/>
      <c r="J251" s="1"/>
      <c r="R251" s="107"/>
      <c r="S251" s="1"/>
      <c r="T251" s="1"/>
      <c r="U251" s="107"/>
      <c r="V251" s="1"/>
    </row>
    <row r="252" spans="3:22" ht="13.5">
      <c r="C252" s="6"/>
      <c r="D252" s="1"/>
      <c r="E252" s="1"/>
      <c r="F252" s="107"/>
      <c r="G252" s="1"/>
      <c r="H252" s="1"/>
      <c r="I252" s="107"/>
      <c r="J252" s="1"/>
      <c r="R252" s="107"/>
      <c r="S252" s="1"/>
      <c r="T252" s="1"/>
      <c r="U252" s="107"/>
      <c r="V252" s="1"/>
    </row>
    <row r="253" spans="3:22" ht="13.5">
      <c r="C253" s="6"/>
      <c r="D253" s="1"/>
      <c r="E253" s="1"/>
      <c r="F253" s="107"/>
      <c r="G253" s="1"/>
      <c r="H253" s="1"/>
      <c r="I253" s="107"/>
      <c r="J253" s="1"/>
      <c r="R253" s="107"/>
      <c r="S253" s="1"/>
      <c r="T253" s="1"/>
      <c r="U253" s="107"/>
      <c r="V253" s="1"/>
    </row>
    <row r="254" spans="3:22" ht="13.5">
      <c r="C254" s="6"/>
      <c r="D254" s="1"/>
      <c r="E254" s="1"/>
      <c r="F254" s="107"/>
      <c r="G254" s="1"/>
      <c r="H254" s="1"/>
      <c r="I254" s="107"/>
      <c r="J254" s="1"/>
      <c r="R254" s="107"/>
      <c r="S254" s="1"/>
      <c r="T254" s="1"/>
      <c r="U254" s="107"/>
      <c r="V254" s="1"/>
    </row>
    <row r="255" spans="3:22" ht="13.5">
      <c r="C255" s="6"/>
      <c r="D255" s="1"/>
      <c r="E255" s="1"/>
      <c r="F255" s="107"/>
      <c r="G255" s="1"/>
      <c r="H255" s="1"/>
      <c r="I255" s="107"/>
      <c r="J255" s="1"/>
      <c r="R255" s="107"/>
      <c r="S255" s="1"/>
      <c r="T255" s="1"/>
      <c r="U255" s="107"/>
      <c r="V255" s="1"/>
    </row>
    <row r="256" spans="3:22" ht="13.5">
      <c r="C256" s="6"/>
      <c r="D256" s="1"/>
      <c r="E256" s="1"/>
      <c r="F256" s="107"/>
      <c r="G256" s="1"/>
      <c r="H256" s="1"/>
      <c r="I256" s="107"/>
      <c r="J256" s="1"/>
      <c r="R256" s="107"/>
      <c r="S256" s="1"/>
      <c r="T256" s="1"/>
      <c r="U256" s="107"/>
      <c r="V256" s="1"/>
    </row>
    <row r="257" spans="3:22" ht="13.5">
      <c r="C257" s="6"/>
      <c r="D257" s="1"/>
      <c r="E257" s="1"/>
      <c r="F257" s="107"/>
      <c r="G257" s="1"/>
      <c r="H257" s="1"/>
      <c r="I257" s="107"/>
      <c r="J257" s="1"/>
      <c r="R257" s="107"/>
      <c r="S257" s="1"/>
      <c r="T257" s="1"/>
      <c r="U257" s="107"/>
      <c r="V257" s="1"/>
    </row>
    <row r="258" spans="3:22" ht="13.5">
      <c r="C258" s="6"/>
      <c r="D258" s="1"/>
      <c r="E258" s="1"/>
      <c r="F258" s="107"/>
      <c r="G258" s="1"/>
      <c r="H258" s="1"/>
      <c r="I258" s="107"/>
      <c r="J258" s="1"/>
      <c r="R258" s="107"/>
      <c r="S258" s="1"/>
      <c r="T258" s="1"/>
      <c r="U258" s="107"/>
      <c r="V258" s="1"/>
    </row>
    <row r="259" spans="3:22" ht="13.5">
      <c r="C259" s="6"/>
      <c r="D259" s="1"/>
      <c r="E259" s="1"/>
      <c r="F259" s="107"/>
      <c r="G259" s="1"/>
      <c r="H259" s="1"/>
      <c r="I259" s="107"/>
      <c r="J259" s="1"/>
      <c r="R259" s="107"/>
      <c r="S259" s="1"/>
      <c r="T259" s="1"/>
      <c r="U259" s="107"/>
      <c r="V259" s="1"/>
    </row>
    <row r="260" spans="3:22" ht="13.5">
      <c r="C260" s="6"/>
      <c r="D260" s="1"/>
      <c r="E260" s="1"/>
      <c r="F260" s="107"/>
      <c r="G260" s="1"/>
      <c r="H260" s="1"/>
      <c r="I260" s="107"/>
      <c r="J260" s="1"/>
      <c r="R260" s="107"/>
      <c r="S260" s="1"/>
      <c r="T260" s="1"/>
      <c r="U260" s="107"/>
      <c r="V260" s="1"/>
    </row>
    <row r="261" spans="3:22" ht="13.5">
      <c r="C261" s="6"/>
      <c r="D261" s="1"/>
      <c r="E261" s="1"/>
      <c r="F261" s="107"/>
      <c r="G261" s="1"/>
      <c r="H261" s="1"/>
      <c r="I261" s="107"/>
      <c r="J261" s="1"/>
      <c r="R261" s="107"/>
      <c r="S261" s="1"/>
      <c r="T261" s="1"/>
      <c r="U261" s="107"/>
      <c r="V261" s="1"/>
    </row>
    <row r="262" spans="3:22" ht="13.5">
      <c r="C262" s="6"/>
      <c r="D262" s="1"/>
      <c r="E262" s="1"/>
      <c r="F262" s="107"/>
      <c r="G262" s="1"/>
      <c r="H262" s="1"/>
      <c r="I262" s="107"/>
      <c r="J262" s="1"/>
      <c r="R262" s="107"/>
      <c r="S262" s="1"/>
      <c r="T262" s="1"/>
      <c r="U262" s="107"/>
      <c r="V262" s="1"/>
    </row>
    <row r="263" spans="3:22" ht="13.5">
      <c r="C263" s="6"/>
      <c r="D263" s="1"/>
      <c r="E263" s="1"/>
      <c r="F263" s="107"/>
      <c r="G263" s="1"/>
      <c r="H263" s="1"/>
      <c r="I263" s="107"/>
      <c r="J263" s="1"/>
      <c r="R263" s="107"/>
      <c r="S263" s="1"/>
      <c r="T263" s="1"/>
      <c r="U263" s="107"/>
      <c r="V263" s="1"/>
    </row>
    <row r="264" spans="3:22" ht="13.5">
      <c r="C264" s="6"/>
      <c r="D264" s="1"/>
      <c r="E264" s="1"/>
      <c r="F264" s="107"/>
      <c r="G264" s="1"/>
      <c r="H264" s="1"/>
      <c r="I264" s="107"/>
      <c r="J264" s="1"/>
      <c r="R264" s="107"/>
      <c r="S264" s="1"/>
      <c r="T264" s="1"/>
      <c r="U264" s="107"/>
      <c r="V264" s="1"/>
    </row>
    <row r="265" spans="3:22" ht="13.5">
      <c r="C265" s="6"/>
      <c r="D265" s="1"/>
      <c r="E265" s="1"/>
      <c r="F265" s="107"/>
      <c r="G265" s="1"/>
      <c r="H265" s="1"/>
      <c r="I265" s="107"/>
      <c r="J265" s="1"/>
      <c r="R265" s="107"/>
      <c r="S265" s="1"/>
      <c r="T265" s="1"/>
      <c r="U265" s="107"/>
      <c r="V265" s="1"/>
    </row>
    <row r="266" spans="3:22" ht="13.5">
      <c r="C266" s="6"/>
      <c r="D266" s="1"/>
      <c r="E266" s="1"/>
      <c r="F266" s="107"/>
      <c r="G266" s="1"/>
      <c r="H266" s="1"/>
      <c r="I266" s="107"/>
      <c r="J266" s="1"/>
      <c r="R266" s="107"/>
      <c r="S266" s="1"/>
      <c r="T266" s="1"/>
      <c r="U266" s="107"/>
      <c r="V266" s="1"/>
    </row>
    <row r="267" spans="3:22" ht="13.5">
      <c r="C267" s="6"/>
      <c r="D267" s="1"/>
      <c r="E267" s="1"/>
      <c r="F267" s="107"/>
      <c r="G267" s="1"/>
      <c r="H267" s="1"/>
      <c r="I267" s="107"/>
      <c r="J267" s="1"/>
      <c r="R267" s="107"/>
      <c r="S267" s="1"/>
      <c r="T267" s="1"/>
      <c r="U267" s="107"/>
      <c r="V267" s="1"/>
    </row>
    <row r="268" spans="3:22" ht="13.5">
      <c r="C268" s="6"/>
      <c r="D268" s="1"/>
      <c r="E268" s="1"/>
      <c r="F268" s="107"/>
      <c r="G268" s="1"/>
      <c r="H268" s="1"/>
      <c r="I268" s="107"/>
      <c r="J268" s="1"/>
      <c r="R268" s="107"/>
      <c r="S268" s="1"/>
      <c r="T268" s="1"/>
      <c r="U268" s="107"/>
      <c r="V268" s="1"/>
    </row>
    <row r="269" spans="3:22" ht="13.5">
      <c r="C269" s="6"/>
      <c r="D269" s="1"/>
      <c r="E269" s="1"/>
      <c r="F269" s="107"/>
      <c r="G269" s="1"/>
      <c r="H269" s="1"/>
      <c r="I269" s="107"/>
      <c r="J269" s="1"/>
      <c r="R269" s="107"/>
      <c r="S269" s="1"/>
      <c r="T269" s="1"/>
      <c r="U269" s="107"/>
      <c r="V269" s="1"/>
    </row>
    <row r="270" spans="3:22" ht="13.5">
      <c r="C270" s="6"/>
      <c r="D270" s="1"/>
      <c r="E270" s="1"/>
      <c r="F270" s="107"/>
      <c r="G270" s="1"/>
      <c r="H270" s="1"/>
      <c r="I270" s="107"/>
      <c r="J270" s="1"/>
      <c r="R270" s="107"/>
      <c r="S270" s="1"/>
      <c r="T270" s="1"/>
      <c r="U270" s="107"/>
      <c r="V270" s="1"/>
    </row>
    <row r="271" spans="3:22" ht="13.5">
      <c r="C271" s="6"/>
      <c r="D271" s="1"/>
      <c r="E271" s="1"/>
      <c r="F271" s="107"/>
      <c r="G271" s="1"/>
      <c r="H271" s="1"/>
      <c r="I271" s="107"/>
      <c r="J271" s="1"/>
      <c r="R271" s="107"/>
      <c r="S271" s="1"/>
      <c r="T271" s="1"/>
      <c r="U271" s="107"/>
      <c r="V271" s="1"/>
    </row>
    <row r="272" spans="3:22" ht="13.5">
      <c r="C272" s="6"/>
      <c r="D272" s="1"/>
      <c r="E272" s="1"/>
      <c r="F272" s="107"/>
      <c r="G272" s="1"/>
      <c r="H272" s="1"/>
      <c r="I272" s="107"/>
      <c r="J272" s="1"/>
      <c r="R272" s="107"/>
      <c r="S272" s="1"/>
      <c r="T272" s="1"/>
      <c r="U272" s="107"/>
      <c r="V272" s="1"/>
    </row>
    <row r="273" spans="3:22" ht="13.5">
      <c r="C273" s="6"/>
      <c r="D273" s="1"/>
      <c r="E273" s="1"/>
      <c r="F273" s="107"/>
      <c r="G273" s="1"/>
      <c r="H273" s="1"/>
      <c r="I273" s="107"/>
      <c r="J273" s="1"/>
      <c r="R273" s="107"/>
      <c r="S273" s="1"/>
      <c r="T273" s="1"/>
      <c r="U273" s="107"/>
      <c r="V273" s="1"/>
    </row>
    <row r="274" spans="3:22" ht="13.5">
      <c r="C274" s="6"/>
      <c r="D274" s="1"/>
      <c r="E274" s="1"/>
      <c r="F274" s="107"/>
      <c r="G274" s="1"/>
      <c r="H274" s="1"/>
      <c r="I274" s="107"/>
      <c r="J274" s="1"/>
      <c r="R274" s="107"/>
      <c r="S274" s="1"/>
      <c r="T274" s="1"/>
      <c r="U274" s="107"/>
      <c r="V274" s="1"/>
    </row>
    <row r="275" spans="3:22" ht="13.5">
      <c r="C275" s="6"/>
      <c r="D275" s="1"/>
      <c r="E275" s="1"/>
      <c r="F275" s="107"/>
      <c r="G275" s="1"/>
      <c r="H275" s="1"/>
      <c r="I275" s="107"/>
      <c r="J275" s="1"/>
      <c r="R275" s="107"/>
      <c r="S275" s="1"/>
      <c r="T275" s="1"/>
      <c r="U275" s="107"/>
      <c r="V275" s="1"/>
    </row>
    <row r="276" spans="3:22" ht="13.5">
      <c r="C276" s="6"/>
      <c r="D276" s="1"/>
      <c r="E276" s="1"/>
      <c r="F276" s="107"/>
      <c r="G276" s="1"/>
      <c r="H276" s="1"/>
      <c r="I276" s="107"/>
      <c r="J276" s="1"/>
      <c r="R276" s="107"/>
      <c r="S276" s="1"/>
      <c r="T276" s="1"/>
      <c r="U276" s="107"/>
      <c r="V276" s="1"/>
    </row>
    <row r="277" spans="3:22" ht="13.5">
      <c r="C277" s="6"/>
      <c r="D277" s="1"/>
      <c r="E277" s="1"/>
      <c r="F277" s="107"/>
      <c r="G277" s="1"/>
      <c r="H277" s="1"/>
      <c r="I277" s="107"/>
      <c r="J277" s="1"/>
      <c r="R277" s="107"/>
      <c r="S277" s="1"/>
      <c r="T277" s="1"/>
      <c r="U277" s="107"/>
      <c r="V277" s="1"/>
    </row>
    <row r="278" spans="3:22" ht="13.5">
      <c r="C278" s="6"/>
      <c r="D278" s="1"/>
      <c r="E278" s="1"/>
      <c r="F278" s="107"/>
      <c r="G278" s="1"/>
      <c r="H278" s="1"/>
      <c r="I278" s="107"/>
      <c r="J278" s="1"/>
      <c r="R278" s="107"/>
      <c r="S278" s="1"/>
      <c r="T278" s="1"/>
      <c r="U278" s="107"/>
      <c r="V278" s="1"/>
    </row>
    <row r="279" spans="3:22" ht="13.5">
      <c r="C279" s="6"/>
      <c r="D279" s="1"/>
      <c r="E279" s="1"/>
      <c r="F279" s="107"/>
      <c r="G279" s="1"/>
      <c r="H279" s="1"/>
      <c r="I279" s="107"/>
      <c r="J279" s="1"/>
      <c r="R279" s="107"/>
      <c r="S279" s="1"/>
      <c r="T279" s="1"/>
      <c r="U279" s="107"/>
      <c r="V279" s="1"/>
    </row>
    <row r="280" spans="3:22" ht="13.5">
      <c r="C280" s="6"/>
      <c r="D280" s="1"/>
      <c r="E280" s="1"/>
      <c r="F280" s="107"/>
      <c r="G280" s="1"/>
      <c r="H280" s="1"/>
      <c r="I280" s="107"/>
      <c r="J280" s="1"/>
      <c r="R280" s="107"/>
      <c r="S280" s="1"/>
      <c r="T280" s="1"/>
      <c r="U280" s="107"/>
      <c r="V280" s="1"/>
    </row>
    <row r="281" spans="3:22" ht="13.5">
      <c r="C281" s="6"/>
      <c r="D281" s="1"/>
      <c r="E281" s="1"/>
      <c r="F281" s="107"/>
      <c r="G281" s="1"/>
      <c r="H281" s="1"/>
      <c r="I281" s="107"/>
      <c r="J281" s="1"/>
      <c r="R281" s="107"/>
      <c r="S281" s="1"/>
      <c r="T281" s="1"/>
      <c r="U281" s="107"/>
      <c r="V281" s="1"/>
    </row>
    <row r="282" spans="3:22" ht="13.5">
      <c r="C282" s="6"/>
      <c r="D282" s="1"/>
      <c r="E282" s="1"/>
      <c r="F282" s="107"/>
      <c r="G282" s="1"/>
      <c r="H282" s="1"/>
      <c r="I282" s="107"/>
      <c r="J282" s="1"/>
      <c r="R282" s="107"/>
      <c r="S282" s="1"/>
      <c r="T282" s="1"/>
      <c r="U282" s="107"/>
      <c r="V282" s="1"/>
    </row>
    <row r="283" spans="3:22" ht="13.5">
      <c r="C283" s="6"/>
      <c r="D283" s="1"/>
      <c r="E283" s="1"/>
      <c r="F283" s="107"/>
      <c r="G283" s="1"/>
      <c r="H283" s="1"/>
      <c r="I283" s="107"/>
      <c r="J283" s="1"/>
      <c r="R283" s="107"/>
      <c r="S283" s="1"/>
      <c r="T283" s="1"/>
      <c r="U283" s="107"/>
      <c r="V283" s="1"/>
    </row>
    <row r="284" spans="3:22" ht="13.5">
      <c r="C284" s="6"/>
      <c r="D284" s="1"/>
      <c r="E284" s="1"/>
      <c r="F284" s="107"/>
      <c r="G284" s="1"/>
      <c r="H284" s="1"/>
      <c r="I284" s="107"/>
      <c r="J284" s="1"/>
      <c r="R284" s="107"/>
      <c r="S284" s="1"/>
      <c r="T284" s="1"/>
      <c r="U284" s="107"/>
      <c r="V284" s="1"/>
    </row>
    <row r="285" spans="3:22" ht="13.5">
      <c r="C285" s="6"/>
      <c r="D285" s="1"/>
      <c r="E285" s="1"/>
      <c r="F285" s="107"/>
      <c r="G285" s="1"/>
      <c r="H285" s="1"/>
      <c r="I285" s="107"/>
      <c r="J285" s="1"/>
      <c r="R285" s="107"/>
      <c r="S285" s="1"/>
      <c r="T285" s="1"/>
      <c r="U285" s="107"/>
      <c r="V285" s="1"/>
    </row>
    <row r="286" spans="3:22" ht="13.5">
      <c r="C286" s="6"/>
      <c r="D286" s="1"/>
      <c r="E286" s="1"/>
      <c r="F286" s="107"/>
      <c r="G286" s="1"/>
      <c r="H286" s="1"/>
      <c r="I286" s="107"/>
      <c r="J286" s="1"/>
      <c r="R286" s="107"/>
      <c r="S286" s="1"/>
      <c r="T286" s="1"/>
      <c r="U286" s="107"/>
      <c r="V286" s="1"/>
    </row>
    <row r="287" spans="3:22" ht="13.5">
      <c r="C287" s="6"/>
      <c r="D287" s="1"/>
      <c r="E287" s="1"/>
      <c r="F287" s="107"/>
      <c r="G287" s="1"/>
      <c r="H287" s="1"/>
      <c r="I287" s="107"/>
      <c r="J287" s="1"/>
      <c r="R287" s="107"/>
      <c r="S287" s="1"/>
      <c r="T287" s="1"/>
      <c r="U287" s="107"/>
      <c r="V287" s="1"/>
    </row>
    <row r="288" spans="3:22" ht="13.5">
      <c r="C288" s="6"/>
      <c r="D288" s="1"/>
      <c r="E288" s="1"/>
      <c r="F288" s="107"/>
      <c r="G288" s="1"/>
      <c r="H288" s="1"/>
      <c r="I288" s="107"/>
      <c r="J288" s="1"/>
      <c r="R288" s="107"/>
      <c r="S288" s="1"/>
      <c r="T288" s="1"/>
      <c r="U288" s="107"/>
      <c r="V288" s="1"/>
    </row>
    <row r="289" spans="3:22" ht="13.5">
      <c r="C289" s="6"/>
      <c r="D289" s="1"/>
      <c r="E289" s="1"/>
      <c r="F289" s="107"/>
      <c r="G289" s="1"/>
      <c r="H289" s="1"/>
      <c r="I289" s="107"/>
      <c r="J289" s="1"/>
      <c r="R289" s="107"/>
      <c r="S289" s="1"/>
      <c r="T289" s="1"/>
      <c r="U289" s="107"/>
      <c r="V289" s="1"/>
    </row>
    <row r="290" spans="3:22" ht="13.5">
      <c r="C290" s="6"/>
      <c r="D290" s="1"/>
      <c r="E290" s="1"/>
      <c r="F290" s="107"/>
      <c r="G290" s="1"/>
      <c r="H290" s="1"/>
      <c r="I290" s="107"/>
      <c r="J290" s="1"/>
      <c r="R290" s="107"/>
      <c r="S290" s="1"/>
      <c r="T290" s="1"/>
      <c r="U290" s="107"/>
      <c r="V290" s="1"/>
    </row>
    <row r="291" spans="3:22" ht="13.5">
      <c r="C291" s="6"/>
      <c r="D291" s="1"/>
      <c r="E291" s="1"/>
      <c r="F291" s="107"/>
      <c r="G291" s="1"/>
      <c r="H291" s="1"/>
      <c r="I291" s="107"/>
      <c r="J291" s="1"/>
      <c r="R291" s="107"/>
      <c r="S291" s="1"/>
      <c r="T291" s="1"/>
      <c r="U291" s="107"/>
      <c r="V291" s="1"/>
    </row>
    <row r="292" spans="3:22" ht="13.5">
      <c r="C292" s="6"/>
      <c r="D292" s="1"/>
      <c r="E292" s="1"/>
      <c r="F292" s="107"/>
      <c r="G292" s="1"/>
      <c r="H292" s="1"/>
      <c r="I292" s="107"/>
      <c r="J292" s="1"/>
      <c r="R292" s="107"/>
      <c r="S292" s="1"/>
      <c r="T292" s="1"/>
      <c r="U292" s="107"/>
      <c r="V292" s="1"/>
    </row>
    <row r="293" spans="3:22" ht="13.5">
      <c r="C293" s="6"/>
      <c r="D293" s="1"/>
      <c r="E293" s="1"/>
      <c r="F293" s="107"/>
      <c r="G293" s="1"/>
      <c r="H293" s="1"/>
      <c r="I293" s="107"/>
      <c r="J293" s="1"/>
      <c r="R293" s="107"/>
      <c r="S293" s="1"/>
      <c r="T293" s="1"/>
      <c r="U293" s="107"/>
      <c r="V293" s="1"/>
    </row>
    <row r="294" spans="3:22" ht="13.5">
      <c r="C294" s="6"/>
      <c r="D294" s="1"/>
      <c r="E294" s="1"/>
      <c r="F294" s="107"/>
      <c r="G294" s="1"/>
      <c r="H294" s="1"/>
      <c r="I294" s="107"/>
      <c r="J294" s="1"/>
      <c r="R294" s="107"/>
      <c r="S294" s="1"/>
      <c r="T294" s="1"/>
      <c r="U294" s="107"/>
      <c r="V294" s="1"/>
    </row>
    <row r="295" spans="3:22" ht="13.5">
      <c r="C295" s="6"/>
      <c r="D295" s="1"/>
      <c r="E295" s="1"/>
      <c r="F295" s="107"/>
      <c r="G295" s="1"/>
      <c r="H295" s="1"/>
      <c r="I295" s="107"/>
      <c r="J295" s="1"/>
      <c r="R295" s="107"/>
      <c r="S295" s="1"/>
      <c r="T295" s="1"/>
      <c r="U295" s="107"/>
      <c r="V295" s="1"/>
    </row>
    <row r="296" spans="3:22" ht="13.5">
      <c r="C296" s="6"/>
      <c r="D296" s="1"/>
      <c r="E296" s="1"/>
      <c r="F296" s="107"/>
      <c r="G296" s="1"/>
      <c r="H296" s="1"/>
      <c r="I296" s="107"/>
      <c r="J296" s="1"/>
      <c r="R296" s="107"/>
      <c r="S296" s="1"/>
      <c r="T296" s="1"/>
      <c r="U296" s="107"/>
      <c r="V296" s="1"/>
    </row>
    <row r="297" spans="3:22" ht="13.5">
      <c r="C297" s="6"/>
      <c r="D297" s="1"/>
      <c r="E297" s="1"/>
      <c r="F297" s="107"/>
      <c r="G297" s="1"/>
      <c r="H297" s="1"/>
      <c r="I297" s="107"/>
      <c r="J297" s="1"/>
      <c r="R297" s="107"/>
      <c r="S297" s="1"/>
      <c r="T297" s="1"/>
      <c r="U297" s="107"/>
      <c r="V297" s="1"/>
    </row>
    <row r="298" spans="3:22" ht="13.5">
      <c r="C298" s="6"/>
      <c r="D298" s="1"/>
      <c r="E298" s="1"/>
      <c r="F298" s="107"/>
      <c r="G298" s="1"/>
      <c r="H298" s="1"/>
      <c r="I298" s="107"/>
      <c r="J298" s="1"/>
      <c r="R298" s="107"/>
      <c r="S298" s="1"/>
      <c r="T298" s="1"/>
      <c r="U298" s="107"/>
      <c r="V298" s="1"/>
    </row>
    <row r="299" spans="3:22" ht="13.5">
      <c r="C299" s="6"/>
      <c r="D299" s="1"/>
      <c r="E299" s="1"/>
      <c r="F299" s="107"/>
      <c r="G299" s="1"/>
      <c r="H299" s="1"/>
      <c r="I299" s="107"/>
      <c r="J299" s="1"/>
      <c r="R299" s="107"/>
      <c r="S299" s="1"/>
      <c r="T299" s="1"/>
      <c r="U299" s="107"/>
      <c r="V299" s="1"/>
    </row>
    <row r="300" spans="3:22" ht="13.5">
      <c r="C300" s="6"/>
      <c r="D300" s="1"/>
      <c r="E300" s="1"/>
      <c r="F300" s="107"/>
      <c r="G300" s="1"/>
      <c r="H300" s="1"/>
      <c r="I300" s="107"/>
      <c r="J300" s="1"/>
      <c r="R300" s="107"/>
      <c r="S300" s="1"/>
      <c r="T300" s="1"/>
      <c r="U300" s="107"/>
      <c r="V300" s="1"/>
    </row>
    <row r="301" spans="3:22" ht="13.5">
      <c r="C301" s="6"/>
      <c r="D301" s="1"/>
      <c r="E301" s="1"/>
      <c r="F301" s="107"/>
      <c r="G301" s="1"/>
      <c r="H301" s="1"/>
      <c r="I301" s="107"/>
      <c r="J301" s="1"/>
      <c r="R301" s="107"/>
      <c r="S301" s="1"/>
      <c r="T301" s="1"/>
      <c r="U301" s="107"/>
      <c r="V301" s="1"/>
    </row>
    <row r="302" spans="3:22" ht="13.5">
      <c r="C302" s="6"/>
      <c r="D302" s="1"/>
      <c r="E302" s="1"/>
      <c r="F302" s="107"/>
      <c r="G302" s="1"/>
      <c r="H302" s="1"/>
      <c r="I302" s="107"/>
      <c r="J302" s="1"/>
      <c r="R302" s="107"/>
      <c r="S302" s="1"/>
      <c r="T302" s="1"/>
      <c r="U302" s="107"/>
      <c r="V302" s="1"/>
    </row>
    <row r="303" spans="3:22" ht="13.5">
      <c r="C303" s="6"/>
      <c r="D303" s="1"/>
      <c r="E303" s="1"/>
      <c r="F303" s="107"/>
      <c r="G303" s="1"/>
      <c r="H303" s="1"/>
      <c r="I303" s="107"/>
      <c r="J303" s="1"/>
      <c r="R303" s="107"/>
      <c r="S303" s="1"/>
      <c r="T303" s="1"/>
      <c r="U303" s="107"/>
      <c r="V303" s="1"/>
    </row>
    <row r="304" spans="3:22" ht="13.5">
      <c r="C304" s="6"/>
      <c r="D304" s="1"/>
      <c r="E304" s="1"/>
      <c r="F304" s="107"/>
      <c r="G304" s="1"/>
      <c r="H304" s="1"/>
      <c r="I304" s="107"/>
      <c r="J304" s="1"/>
      <c r="R304" s="107"/>
      <c r="S304" s="1"/>
      <c r="T304" s="1"/>
      <c r="U304" s="107"/>
      <c r="V304" s="1"/>
    </row>
    <row r="305" spans="3:22" ht="13.5">
      <c r="C305" s="6"/>
      <c r="D305" s="1"/>
      <c r="E305" s="1"/>
      <c r="F305" s="107"/>
      <c r="G305" s="1"/>
      <c r="H305" s="1"/>
      <c r="I305" s="107"/>
      <c r="J305" s="1"/>
      <c r="R305" s="107"/>
      <c r="S305" s="1"/>
      <c r="T305" s="1"/>
      <c r="U305" s="107"/>
      <c r="V305" s="1"/>
    </row>
    <row r="306" spans="3:22" ht="13.5">
      <c r="C306" s="6"/>
      <c r="D306" s="1"/>
      <c r="E306" s="1"/>
      <c r="F306" s="107"/>
      <c r="G306" s="1"/>
      <c r="H306" s="1"/>
      <c r="I306" s="107"/>
      <c r="J306" s="1"/>
      <c r="R306" s="107"/>
      <c r="S306" s="1"/>
      <c r="T306" s="1"/>
      <c r="U306" s="107"/>
      <c r="V306" s="1"/>
    </row>
    <row r="307" spans="3:22" ht="13.5">
      <c r="C307" s="6"/>
      <c r="D307" s="1"/>
      <c r="E307" s="1"/>
      <c r="F307" s="107"/>
      <c r="G307" s="1"/>
      <c r="H307" s="1"/>
      <c r="I307" s="107"/>
      <c r="J307" s="1"/>
      <c r="R307" s="107"/>
      <c r="S307" s="1"/>
      <c r="T307" s="1"/>
      <c r="U307" s="107"/>
      <c r="V307" s="1"/>
    </row>
    <row r="308" spans="3:22" ht="13.5">
      <c r="C308" s="6"/>
      <c r="D308" s="1"/>
      <c r="E308" s="1"/>
      <c r="F308" s="107"/>
      <c r="G308" s="1"/>
      <c r="H308" s="1"/>
      <c r="I308" s="107"/>
      <c r="J308" s="1"/>
      <c r="R308" s="107"/>
      <c r="S308" s="1"/>
      <c r="T308" s="1"/>
      <c r="U308" s="107"/>
      <c r="V308" s="1"/>
    </row>
    <row r="309" spans="3:22" ht="13.5">
      <c r="C309" s="6"/>
      <c r="D309" s="1"/>
      <c r="E309" s="1"/>
      <c r="F309" s="107"/>
      <c r="G309" s="1"/>
      <c r="H309" s="1"/>
      <c r="I309" s="107"/>
      <c r="J309" s="1"/>
      <c r="R309" s="107"/>
      <c r="S309" s="1"/>
      <c r="T309" s="1"/>
      <c r="U309" s="107"/>
      <c r="V309" s="1"/>
    </row>
    <row r="310" spans="3:22" ht="13.5">
      <c r="C310" s="6"/>
      <c r="D310" s="1"/>
      <c r="E310" s="1"/>
      <c r="F310" s="107"/>
      <c r="G310" s="1"/>
      <c r="H310" s="1"/>
      <c r="I310" s="107"/>
      <c r="J310" s="1"/>
      <c r="R310" s="107"/>
      <c r="S310" s="1"/>
      <c r="T310" s="1"/>
      <c r="U310" s="107"/>
      <c r="V310" s="1"/>
    </row>
    <row r="311" spans="3:22" ht="13.5">
      <c r="C311" s="6"/>
      <c r="D311" s="1"/>
      <c r="E311" s="1"/>
      <c r="F311" s="107"/>
      <c r="G311" s="1"/>
      <c r="H311" s="1"/>
      <c r="I311" s="107"/>
      <c r="J311" s="1"/>
      <c r="R311" s="107"/>
      <c r="S311" s="1"/>
      <c r="T311" s="1"/>
      <c r="U311" s="107"/>
      <c r="V311" s="1"/>
    </row>
    <row r="312" spans="3:22" ht="13.5">
      <c r="C312" s="6"/>
      <c r="D312" s="1"/>
      <c r="E312" s="1"/>
      <c r="F312" s="107"/>
      <c r="G312" s="1"/>
      <c r="H312" s="1"/>
      <c r="I312" s="107"/>
      <c r="J312" s="1"/>
      <c r="R312" s="107"/>
      <c r="S312" s="1"/>
      <c r="T312" s="1"/>
      <c r="U312" s="107"/>
      <c r="V312" s="1"/>
    </row>
    <row r="313" spans="3:22" ht="13.5">
      <c r="C313" s="6"/>
      <c r="D313" s="1"/>
      <c r="E313" s="1"/>
      <c r="F313" s="107"/>
      <c r="G313" s="1"/>
      <c r="H313" s="1"/>
      <c r="I313" s="107"/>
      <c r="J313" s="1"/>
      <c r="R313" s="107"/>
      <c r="S313" s="1"/>
      <c r="T313" s="1"/>
      <c r="U313" s="107"/>
      <c r="V313" s="1"/>
    </row>
    <row r="314" spans="3:22" ht="13.5">
      <c r="C314" s="6"/>
      <c r="D314" s="1"/>
      <c r="E314" s="1"/>
      <c r="F314" s="107"/>
      <c r="G314" s="1"/>
      <c r="H314" s="1"/>
      <c r="I314" s="107"/>
      <c r="J314" s="1"/>
      <c r="R314" s="107"/>
      <c r="S314" s="1"/>
      <c r="T314" s="1"/>
      <c r="U314" s="107"/>
      <c r="V314" s="1"/>
    </row>
    <row r="315" spans="3:22" ht="13.5">
      <c r="C315" s="6"/>
      <c r="D315" s="1"/>
      <c r="E315" s="1"/>
      <c r="F315" s="107"/>
      <c r="G315" s="1"/>
      <c r="H315" s="1"/>
      <c r="I315" s="107"/>
      <c r="J315" s="1"/>
      <c r="R315" s="107"/>
      <c r="S315" s="1"/>
      <c r="T315" s="1"/>
      <c r="U315" s="107"/>
      <c r="V315" s="1"/>
    </row>
    <row r="316" spans="3:22" ht="13.5">
      <c r="C316" s="6"/>
      <c r="D316" s="1"/>
      <c r="E316" s="1"/>
      <c r="F316" s="107"/>
      <c r="G316" s="1"/>
      <c r="H316" s="1"/>
      <c r="I316" s="107"/>
      <c r="J316" s="1"/>
      <c r="R316" s="107"/>
      <c r="S316" s="1"/>
      <c r="T316" s="1"/>
      <c r="U316" s="107"/>
      <c r="V316" s="1"/>
    </row>
    <row r="317" spans="3:22" ht="13.5">
      <c r="C317" s="6"/>
      <c r="D317" s="1"/>
      <c r="E317" s="1"/>
      <c r="F317" s="107"/>
      <c r="G317" s="1"/>
      <c r="H317" s="1"/>
      <c r="I317" s="107"/>
      <c r="J317" s="1"/>
      <c r="R317" s="107"/>
      <c r="S317" s="1"/>
      <c r="T317" s="1"/>
      <c r="U317" s="107"/>
      <c r="V317" s="1"/>
    </row>
    <row r="318" spans="3:22" ht="13.5">
      <c r="C318" s="6"/>
      <c r="D318" s="1"/>
      <c r="E318" s="1"/>
      <c r="F318" s="107"/>
      <c r="G318" s="1"/>
      <c r="H318" s="1"/>
      <c r="I318" s="107"/>
      <c r="J318" s="1"/>
      <c r="R318" s="107"/>
      <c r="S318" s="1"/>
      <c r="T318" s="1"/>
      <c r="U318" s="107"/>
      <c r="V318" s="1"/>
    </row>
    <row r="319" spans="3:22" ht="13.5">
      <c r="C319" s="6"/>
      <c r="D319" s="1"/>
      <c r="E319" s="1"/>
      <c r="F319" s="107"/>
      <c r="G319" s="1"/>
      <c r="H319" s="1"/>
      <c r="I319" s="107"/>
      <c r="J319" s="1"/>
      <c r="R319" s="107"/>
      <c r="S319" s="1"/>
      <c r="T319" s="1"/>
      <c r="U319" s="107"/>
      <c r="V319" s="1"/>
    </row>
    <row r="320" spans="3:22" ht="13.5">
      <c r="C320" s="6"/>
      <c r="D320" s="1"/>
      <c r="E320" s="1"/>
      <c r="F320" s="107"/>
      <c r="G320" s="1"/>
      <c r="H320" s="1"/>
      <c r="I320" s="107"/>
      <c r="J320" s="1"/>
      <c r="R320" s="107"/>
      <c r="S320" s="1"/>
      <c r="T320" s="1"/>
      <c r="U320" s="107"/>
      <c r="V320" s="1"/>
    </row>
    <row r="321" spans="3:22" ht="13.5">
      <c r="C321" s="6"/>
      <c r="D321" s="1"/>
      <c r="E321" s="1"/>
      <c r="F321" s="107"/>
      <c r="G321" s="1"/>
      <c r="H321" s="1"/>
      <c r="I321" s="107"/>
      <c r="J321" s="1"/>
      <c r="R321" s="107"/>
      <c r="S321" s="1"/>
      <c r="T321" s="1"/>
      <c r="U321" s="107"/>
      <c r="V321" s="1"/>
    </row>
    <row r="322" spans="3:22" ht="13.5">
      <c r="C322" s="6"/>
      <c r="D322" s="1"/>
      <c r="E322" s="1"/>
      <c r="F322" s="107"/>
      <c r="G322" s="1"/>
      <c r="H322" s="1"/>
      <c r="I322" s="107"/>
      <c r="J322" s="1"/>
      <c r="R322" s="107"/>
      <c r="S322" s="1"/>
      <c r="T322" s="1"/>
      <c r="U322" s="107"/>
      <c r="V322" s="1"/>
    </row>
    <row r="323" spans="3:22" ht="13.5">
      <c r="C323" s="6"/>
      <c r="D323" s="1"/>
      <c r="E323" s="1"/>
      <c r="F323" s="107"/>
      <c r="G323" s="1"/>
      <c r="H323" s="1"/>
      <c r="I323" s="107"/>
      <c r="J323" s="1"/>
      <c r="R323" s="107"/>
      <c r="S323" s="1"/>
      <c r="T323" s="1"/>
      <c r="U323" s="107"/>
      <c r="V323" s="1"/>
    </row>
    <row r="324" spans="3:22" ht="13.5">
      <c r="C324" s="6"/>
      <c r="D324" s="1"/>
      <c r="E324" s="1"/>
      <c r="F324" s="107"/>
      <c r="G324" s="1"/>
      <c r="H324" s="1"/>
      <c r="I324" s="107"/>
      <c r="J324" s="1"/>
      <c r="R324" s="107"/>
      <c r="S324" s="1"/>
      <c r="T324" s="1"/>
      <c r="U324" s="107"/>
      <c r="V324" s="1"/>
    </row>
    <row r="325" spans="3:22" ht="13.5">
      <c r="C325" s="6"/>
      <c r="D325" s="1"/>
      <c r="E325" s="1"/>
      <c r="F325" s="107"/>
      <c r="G325" s="1"/>
      <c r="H325" s="1"/>
      <c r="I325" s="107"/>
      <c r="J325" s="1"/>
      <c r="R325" s="107"/>
      <c r="S325" s="1"/>
      <c r="T325" s="1"/>
      <c r="U325" s="107"/>
      <c r="V325" s="1"/>
    </row>
    <row r="326" spans="3:22" ht="13.5">
      <c r="C326" s="6"/>
      <c r="D326" s="1"/>
      <c r="E326" s="1"/>
      <c r="F326" s="107"/>
      <c r="G326" s="1"/>
      <c r="H326" s="1"/>
      <c r="I326" s="107"/>
      <c r="J326" s="1"/>
      <c r="R326" s="107"/>
      <c r="S326" s="1"/>
      <c r="T326" s="1"/>
      <c r="U326" s="107"/>
      <c r="V326" s="1"/>
    </row>
    <row r="327" spans="3:22" ht="13.5">
      <c r="C327" s="6"/>
      <c r="D327" s="1"/>
      <c r="E327" s="1"/>
      <c r="F327" s="107"/>
      <c r="G327" s="1"/>
      <c r="H327" s="1"/>
      <c r="I327" s="107"/>
      <c r="J327" s="1"/>
      <c r="R327" s="107"/>
      <c r="S327" s="1"/>
      <c r="T327" s="1"/>
      <c r="U327" s="107"/>
      <c r="V327" s="1"/>
    </row>
    <row r="328" spans="3:22" ht="13.5">
      <c r="C328" s="6"/>
      <c r="D328" s="1"/>
      <c r="E328" s="1"/>
      <c r="F328" s="107"/>
      <c r="G328" s="1"/>
      <c r="H328" s="1"/>
      <c r="I328" s="107"/>
      <c r="J328" s="1"/>
      <c r="R328" s="107"/>
      <c r="S328" s="1"/>
      <c r="T328" s="1"/>
      <c r="U328" s="107"/>
      <c r="V328" s="1"/>
    </row>
    <row r="329" spans="3:22" ht="13.5">
      <c r="C329" s="6"/>
      <c r="D329" s="1"/>
      <c r="E329" s="1"/>
      <c r="F329" s="107"/>
      <c r="G329" s="1"/>
      <c r="H329" s="1"/>
      <c r="I329" s="107"/>
      <c r="J329" s="1"/>
      <c r="R329" s="107"/>
      <c r="S329" s="1"/>
      <c r="T329" s="1"/>
      <c r="U329" s="107"/>
      <c r="V329" s="1"/>
    </row>
    <row r="330" spans="3:22" ht="13.5">
      <c r="C330" s="6"/>
      <c r="D330" s="1"/>
      <c r="E330" s="1"/>
      <c r="F330" s="107"/>
      <c r="G330" s="1"/>
      <c r="H330" s="1"/>
      <c r="I330" s="107"/>
      <c r="J330" s="1"/>
      <c r="R330" s="107"/>
      <c r="S330" s="1"/>
      <c r="T330" s="1"/>
      <c r="U330" s="107"/>
      <c r="V330" s="1"/>
    </row>
    <row r="331" spans="3:22" ht="13.5">
      <c r="C331" s="6"/>
      <c r="D331" s="1"/>
      <c r="E331" s="1"/>
      <c r="F331" s="107"/>
      <c r="G331" s="1"/>
      <c r="H331" s="1"/>
      <c r="I331" s="107"/>
      <c r="J331" s="1"/>
      <c r="R331" s="107"/>
      <c r="S331" s="1"/>
      <c r="T331" s="1"/>
      <c r="U331" s="107"/>
      <c r="V331" s="1"/>
    </row>
    <row r="332" spans="3:22" ht="13.5">
      <c r="C332" s="6"/>
      <c r="D332" s="1"/>
      <c r="E332" s="1"/>
      <c r="F332" s="107"/>
      <c r="G332" s="1"/>
      <c r="H332" s="1"/>
      <c r="I332" s="107"/>
      <c r="J332" s="1"/>
      <c r="R332" s="107"/>
      <c r="S332" s="1"/>
      <c r="T332" s="1"/>
      <c r="U332" s="107"/>
      <c r="V332" s="1"/>
    </row>
    <row r="333" spans="3:22" ht="13.5">
      <c r="C333" s="6"/>
      <c r="D333" s="1"/>
      <c r="E333" s="1"/>
      <c r="F333" s="107"/>
      <c r="G333" s="1"/>
      <c r="H333" s="1"/>
      <c r="I333" s="107"/>
      <c r="J333" s="1"/>
      <c r="R333" s="107"/>
      <c r="S333" s="1"/>
      <c r="T333" s="1"/>
      <c r="U333" s="107"/>
      <c r="V333" s="1"/>
    </row>
    <row r="334" spans="3:22" ht="13.5">
      <c r="C334" s="6"/>
      <c r="D334" s="1"/>
      <c r="E334" s="1"/>
      <c r="F334" s="107"/>
      <c r="G334" s="1"/>
      <c r="H334" s="1"/>
      <c r="I334" s="107"/>
      <c r="J334" s="1"/>
      <c r="R334" s="107"/>
      <c r="S334" s="1"/>
      <c r="T334" s="1"/>
      <c r="U334" s="107"/>
      <c r="V334" s="1"/>
    </row>
    <row r="335" spans="3:22" ht="13.5">
      <c r="C335" s="6"/>
      <c r="D335" s="1"/>
      <c r="E335" s="1"/>
      <c r="F335" s="107"/>
      <c r="G335" s="1"/>
      <c r="H335" s="1"/>
      <c r="I335" s="107"/>
      <c r="J335" s="1"/>
      <c r="R335" s="107"/>
      <c r="S335" s="1"/>
      <c r="T335" s="1"/>
      <c r="U335" s="107"/>
      <c r="V335" s="1"/>
    </row>
    <row r="336" spans="3:22" ht="13.5">
      <c r="C336" s="6"/>
      <c r="D336" s="1"/>
      <c r="E336" s="1"/>
      <c r="F336" s="107"/>
      <c r="G336" s="1"/>
      <c r="H336" s="1"/>
      <c r="I336" s="107"/>
      <c r="J336" s="1"/>
      <c r="R336" s="107"/>
      <c r="S336" s="1"/>
      <c r="T336" s="1"/>
      <c r="U336" s="107"/>
      <c r="V336" s="1"/>
    </row>
    <row r="337" spans="3:22" ht="13.5">
      <c r="C337" s="6"/>
      <c r="D337" s="1"/>
      <c r="E337" s="1"/>
      <c r="F337" s="107"/>
      <c r="G337" s="1"/>
      <c r="H337" s="1"/>
      <c r="I337" s="107"/>
      <c r="J337" s="1"/>
      <c r="R337" s="107"/>
      <c r="S337" s="1"/>
      <c r="T337" s="1"/>
      <c r="U337" s="107"/>
      <c r="V337" s="1"/>
    </row>
    <row r="338" spans="3:22" ht="13.5">
      <c r="C338" s="6"/>
      <c r="D338" s="1"/>
      <c r="E338" s="1"/>
      <c r="F338" s="107"/>
      <c r="G338" s="1"/>
      <c r="H338" s="1"/>
      <c r="I338" s="107"/>
      <c r="J338" s="1"/>
      <c r="R338" s="107"/>
      <c r="S338" s="1"/>
      <c r="T338" s="1"/>
      <c r="U338" s="107"/>
      <c r="V338" s="1"/>
    </row>
    <row r="339" spans="3:22" ht="13.5">
      <c r="C339" s="6"/>
      <c r="D339" s="1"/>
      <c r="E339" s="1"/>
      <c r="F339" s="107"/>
      <c r="G339" s="1"/>
      <c r="H339" s="1"/>
      <c r="I339" s="107"/>
      <c r="J339" s="1"/>
      <c r="R339" s="107"/>
      <c r="S339" s="1"/>
      <c r="T339" s="1"/>
      <c r="U339" s="107"/>
      <c r="V339" s="1"/>
    </row>
    <row r="340" spans="3:22" ht="13.5">
      <c r="C340" s="6"/>
      <c r="D340" s="1"/>
      <c r="E340" s="1"/>
      <c r="F340" s="107"/>
      <c r="G340" s="1"/>
      <c r="H340" s="1"/>
      <c r="I340" s="107"/>
      <c r="J340" s="1"/>
      <c r="R340" s="107"/>
      <c r="S340" s="1"/>
      <c r="T340" s="1"/>
      <c r="U340" s="107"/>
      <c r="V340" s="1"/>
    </row>
    <row r="341" spans="3:22" ht="13.5">
      <c r="C341" s="6"/>
      <c r="D341" s="1"/>
      <c r="E341" s="1"/>
      <c r="F341" s="107"/>
      <c r="G341" s="1"/>
      <c r="H341" s="1"/>
      <c r="I341" s="107"/>
      <c r="J341" s="1"/>
      <c r="R341" s="107"/>
      <c r="S341" s="1"/>
      <c r="T341" s="1"/>
      <c r="U341" s="107"/>
      <c r="V341" s="1"/>
    </row>
    <row r="342" spans="3:22" ht="13.5">
      <c r="C342" s="6"/>
      <c r="D342" s="1"/>
      <c r="E342" s="1"/>
      <c r="F342" s="107"/>
      <c r="G342" s="1"/>
      <c r="H342" s="1"/>
      <c r="I342" s="107"/>
      <c r="J342" s="1"/>
      <c r="R342" s="107"/>
      <c r="S342" s="1"/>
      <c r="T342" s="1"/>
      <c r="U342" s="107"/>
      <c r="V342" s="1"/>
    </row>
    <row r="343" spans="3:22" ht="13.5">
      <c r="C343" s="6"/>
      <c r="D343" s="1"/>
      <c r="E343" s="1"/>
      <c r="F343" s="107"/>
      <c r="G343" s="1"/>
      <c r="H343" s="1"/>
      <c r="I343" s="107"/>
      <c r="J343" s="1"/>
      <c r="R343" s="107"/>
      <c r="S343" s="1"/>
      <c r="T343" s="1"/>
      <c r="U343" s="107"/>
      <c r="V343" s="1"/>
    </row>
    <row r="344" spans="3:22" ht="13.5">
      <c r="C344" s="6"/>
      <c r="D344" s="1"/>
      <c r="E344" s="1"/>
      <c r="F344" s="107"/>
      <c r="G344" s="1"/>
      <c r="H344" s="1"/>
      <c r="I344" s="107"/>
      <c r="J344" s="1"/>
      <c r="R344" s="107"/>
      <c r="S344" s="1"/>
      <c r="T344" s="1"/>
      <c r="U344" s="107"/>
      <c r="V344" s="1"/>
    </row>
    <row r="345" spans="3:22" ht="13.5">
      <c r="C345" s="6"/>
      <c r="D345" s="1"/>
      <c r="E345" s="1"/>
      <c r="F345" s="107"/>
      <c r="G345" s="1"/>
      <c r="H345" s="1"/>
      <c r="I345" s="107"/>
      <c r="J345" s="1"/>
      <c r="R345" s="107"/>
      <c r="S345" s="1"/>
      <c r="T345" s="1"/>
      <c r="U345" s="107"/>
      <c r="V345" s="1"/>
    </row>
    <row r="346" spans="3:22" ht="13.5">
      <c r="C346" s="6"/>
      <c r="D346" s="1"/>
      <c r="E346" s="1"/>
      <c r="F346" s="107"/>
      <c r="G346" s="1"/>
      <c r="H346" s="1"/>
      <c r="I346" s="107"/>
      <c r="J346" s="1"/>
      <c r="R346" s="107"/>
      <c r="S346" s="1"/>
      <c r="T346" s="1"/>
      <c r="U346" s="107"/>
      <c r="V346" s="1"/>
    </row>
    <row r="347" spans="3:22" ht="13.5">
      <c r="C347" s="6"/>
      <c r="D347" s="1"/>
      <c r="E347" s="1"/>
      <c r="F347" s="107"/>
      <c r="G347" s="1"/>
      <c r="H347" s="1"/>
      <c r="I347" s="107"/>
      <c r="J347" s="1"/>
      <c r="R347" s="107"/>
      <c r="S347" s="1"/>
      <c r="T347" s="1"/>
      <c r="U347" s="107"/>
      <c r="V347" s="1"/>
    </row>
    <row r="348" spans="3:22" ht="13.5">
      <c r="C348" s="6"/>
      <c r="D348" s="1"/>
      <c r="E348" s="1"/>
      <c r="F348" s="107"/>
      <c r="G348" s="1"/>
      <c r="H348" s="1"/>
      <c r="I348" s="107"/>
      <c r="J348" s="1"/>
      <c r="R348" s="107"/>
      <c r="S348" s="1"/>
      <c r="T348" s="1"/>
      <c r="U348" s="107"/>
      <c r="V348" s="1"/>
    </row>
    <row r="349" spans="3:22" ht="13.5">
      <c r="C349" s="6"/>
      <c r="D349" s="1"/>
      <c r="E349" s="1"/>
      <c r="F349" s="107"/>
      <c r="G349" s="1"/>
      <c r="H349" s="1"/>
      <c r="I349" s="107"/>
      <c r="J349" s="1"/>
      <c r="R349" s="107"/>
      <c r="S349" s="1"/>
      <c r="T349" s="1"/>
      <c r="U349" s="107"/>
      <c r="V349" s="1"/>
    </row>
    <row r="350" spans="3:22" ht="13.5">
      <c r="C350" s="6"/>
      <c r="D350" s="1"/>
      <c r="E350" s="1"/>
      <c r="F350" s="107"/>
      <c r="G350" s="1"/>
      <c r="H350" s="1"/>
      <c r="I350" s="107"/>
      <c r="J350" s="1"/>
      <c r="R350" s="107"/>
      <c r="S350" s="1"/>
      <c r="T350" s="1"/>
      <c r="U350" s="107"/>
      <c r="V350" s="1"/>
    </row>
    <row r="351" spans="3:22" ht="13.5">
      <c r="C351" s="6"/>
      <c r="D351" s="1"/>
      <c r="E351" s="1"/>
      <c r="F351" s="107"/>
      <c r="G351" s="1"/>
      <c r="H351" s="1"/>
      <c r="I351" s="107"/>
      <c r="J351" s="1"/>
      <c r="R351" s="107"/>
      <c r="S351" s="1"/>
      <c r="T351" s="1"/>
      <c r="U351" s="107"/>
      <c r="V351" s="1"/>
    </row>
    <row r="352" spans="3:22" ht="13.5">
      <c r="C352" s="8"/>
      <c r="D352" s="4"/>
      <c r="E352" s="4"/>
      <c r="F352" s="107"/>
      <c r="G352" s="1"/>
      <c r="H352" s="1"/>
      <c r="I352" s="107"/>
      <c r="J352" s="1"/>
      <c r="R352" s="107"/>
      <c r="S352" s="1"/>
      <c r="T352" s="1"/>
      <c r="U352" s="107"/>
      <c r="V352" s="1"/>
    </row>
    <row r="353" spans="3:22" ht="13.5">
      <c r="C353" s="7"/>
      <c r="D353" s="1"/>
      <c r="E353" s="1"/>
      <c r="F353" s="107"/>
      <c r="G353" s="1"/>
      <c r="H353" s="1"/>
      <c r="I353" s="107"/>
      <c r="J353" s="1"/>
      <c r="N353" s="13"/>
      <c r="R353" s="107"/>
      <c r="S353" s="1"/>
      <c r="T353" s="1"/>
      <c r="U353" s="107"/>
      <c r="V353" s="1"/>
    </row>
    <row r="354" spans="3:22" ht="13.5">
      <c r="C354" s="6"/>
      <c r="D354" s="1"/>
      <c r="E354" s="1"/>
      <c r="F354" s="107"/>
      <c r="G354" s="1"/>
      <c r="H354" s="1"/>
      <c r="I354" s="107"/>
      <c r="J354" s="1"/>
      <c r="R354" s="107"/>
      <c r="S354" s="1"/>
      <c r="T354" s="1"/>
      <c r="U354" s="107"/>
      <c r="V354" s="1"/>
    </row>
    <row r="355" spans="3:22" ht="13.5">
      <c r="C355" s="6"/>
      <c r="D355" s="1"/>
      <c r="E355" s="1"/>
      <c r="F355" s="107"/>
      <c r="G355" s="1"/>
      <c r="H355" s="1"/>
      <c r="I355" s="107"/>
      <c r="J355" s="1"/>
      <c r="R355" s="107"/>
      <c r="S355" s="1"/>
      <c r="T355" s="1"/>
      <c r="U355" s="107"/>
      <c r="V355" s="1"/>
    </row>
    <row r="356" spans="3:22" ht="13.5">
      <c r="C356" s="10"/>
      <c r="D356" s="1"/>
      <c r="E356" s="1"/>
      <c r="F356" s="107"/>
      <c r="G356" s="1"/>
      <c r="H356" s="1"/>
      <c r="I356" s="107"/>
      <c r="J356" s="1"/>
      <c r="R356" s="107"/>
      <c r="S356" s="1"/>
      <c r="T356" s="1"/>
      <c r="U356" s="107"/>
      <c r="V356" s="1"/>
    </row>
    <row r="357" spans="3:22" ht="13.5">
      <c r="C357" s="10"/>
      <c r="D357" s="1"/>
      <c r="E357" s="1"/>
      <c r="F357" s="107"/>
      <c r="G357" s="1"/>
      <c r="H357" s="1"/>
      <c r="I357" s="107"/>
      <c r="J357" s="1"/>
      <c r="R357" s="107"/>
      <c r="S357" s="1"/>
      <c r="T357" s="1"/>
      <c r="U357" s="107"/>
      <c r="V357" s="1"/>
    </row>
    <row r="358" spans="3:22" ht="13.5">
      <c r="C358" s="10"/>
      <c r="D358" s="1"/>
      <c r="E358" s="1"/>
      <c r="F358" s="107"/>
      <c r="G358" s="1"/>
      <c r="H358" s="1"/>
      <c r="I358" s="107"/>
      <c r="J358" s="1"/>
      <c r="R358" s="107"/>
      <c r="S358" s="1"/>
      <c r="T358" s="1"/>
      <c r="U358" s="107"/>
      <c r="V358" s="1"/>
    </row>
    <row r="359" spans="3:22" ht="13.5">
      <c r="C359" s="6"/>
      <c r="D359" s="1"/>
      <c r="E359" s="1"/>
      <c r="F359" s="107"/>
      <c r="G359" s="1"/>
      <c r="H359" s="1"/>
      <c r="I359" s="107"/>
      <c r="J359" s="1"/>
      <c r="R359" s="107"/>
      <c r="S359" s="1"/>
      <c r="T359" s="1"/>
      <c r="U359" s="107"/>
      <c r="V359" s="1"/>
    </row>
    <row r="360" spans="3:22" ht="13.5">
      <c r="C360" s="6"/>
      <c r="D360" s="1"/>
      <c r="E360" s="1"/>
      <c r="F360" s="107"/>
      <c r="G360" s="1"/>
      <c r="H360" s="1"/>
      <c r="I360" s="107"/>
      <c r="J360" s="1"/>
      <c r="N360" s="13"/>
      <c r="R360" s="107"/>
      <c r="S360" s="1"/>
      <c r="T360" s="1"/>
      <c r="U360" s="107"/>
      <c r="V360" s="1"/>
    </row>
    <row r="361" spans="3:22" ht="13.5">
      <c r="C361" s="6"/>
      <c r="D361" s="1"/>
      <c r="E361" s="1"/>
      <c r="F361" s="107"/>
      <c r="G361" s="1"/>
      <c r="H361" s="1"/>
      <c r="I361" s="107"/>
      <c r="J361" s="1"/>
      <c r="R361" s="107"/>
      <c r="S361" s="1"/>
      <c r="T361" s="1"/>
      <c r="U361" s="107"/>
      <c r="V361" s="1"/>
    </row>
    <row r="362" spans="3:22" ht="13.5">
      <c r="C362" s="6"/>
      <c r="D362" s="1"/>
      <c r="E362" s="1"/>
      <c r="F362" s="107"/>
      <c r="G362" s="1"/>
      <c r="H362" s="1"/>
      <c r="I362" s="107"/>
      <c r="J362" s="1"/>
      <c r="R362" s="107"/>
      <c r="S362" s="1"/>
      <c r="T362" s="1"/>
      <c r="U362" s="107"/>
      <c r="V362" s="1"/>
    </row>
    <row r="363" spans="3:22" ht="13.5">
      <c r="C363" s="8"/>
      <c r="D363" s="4"/>
      <c r="E363" s="4"/>
      <c r="F363" s="107"/>
      <c r="G363" s="1"/>
      <c r="H363" s="1"/>
      <c r="I363" s="107"/>
      <c r="J363" s="1"/>
      <c r="R363" s="107"/>
      <c r="S363" s="1"/>
      <c r="T363" s="1"/>
      <c r="U363" s="107"/>
      <c r="V363" s="1"/>
    </row>
    <row r="364" spans="3:22" ht="13.5">
      <c r="C364" s="7"/>
      <c r="D364" s="1"/>
      <c r="E364" s="1"/>
      <c r="F364" s="107"/>
      <c r="G364" s="1"/>
      <c r="H364" s="1"/>
      <c r="I364" s="107"/>
      <c r="J364" s="1"/>
      <c r="N364" s="13"/>
      <c r="R364" s="107"/>
      <c r="S364" s="1"/>
      <c r="T364" s="1"/>
      <c r="U364" s="107"/>
      <c r="V364" s="1"/>
    </row>
    <row r="365" spans="3:22" ht="13.5">
      <c r="C365" s="6"/>
      <c r="D365" s="1"/>
      <c r="E365" s="1"/>
      <c r="F365" s="107"/>
      <c r="G365" s="1"/>
      <c r="H365" s="1"/>
      <c r="I365" s="107"/>
      <c r="J365" s="1"/>
      <c r="R365" s="107"/>
      <c r="S365" s="1"/>
      <c r="T365" s="1"/>
      <c r="U365" s="107"/>
      <c r="V365" s="1"/>
    </row>
    <row r="366" spans="3:22" ht="13.5">
      <c r="C366" s="6"/>
      <c r="D366" s="1"/>
      <c r="E366" s="1"/>
      <c r="F366" s="107"/>
      <c r="G366" s="1"/>
      <c r="H366" s="1"/>
      <c r="I366" s="107"/>
      <c r="J366" s="1"/>
      <c r="R366" s="107"/>
      <c r="S366" s="1"/>
      <c r="T366" s="1"/>
      <c r="U366" s="107"/>
      <c r="V366" s="1"/>
    </row>
    <row r="367" spans="3:22" ht="13.5">
      <c r="C367" s="6"/>
      <c r="D367" s="1"/>
      <c r="E367" s="1"/>
      <c r="F367" s="107"/>
      <c r="G367" s="1"/>
      <c r="H367" s="1"/>
      <c r="I367" s="107"/>
      <c r="J367" s="1"/>
      <c r="N367" s="13"/>
      <c r="R367" s="107"/>
      <c r="S367" s="1"/>
      <c r="T367" s="1"/>
      <c r="U367" s="107"/>
      <c r="V367" s="1"/>
    </row>
    <row r="368" spans="3:22" ht="13.5">
      <c r="C368" s="6"/>
      <c r="D368" s="1"/>
      <c r="E368" s="1"/>
      <c r="F368" s="107"/>
      <c r="G368" s="1"/>
      <c r="H368" s="1"/>
      <c r="I368" s="107"/>
      <c r="J368" s="1"/>
      <c r="R368" s="107"/>
      <c r="S368" s="1"/>
      <c r="T368" s="1"/>
      <c r="U368" s="107"/>
      <c r="V368" s="1"/>
    </row>
    <row r="369" spans="3:21" ht="13.5">
      <c r="C369" s="6"/>
      <c r="D369" s="1"/>
      <c r="E369" s="1"/>
      <c r="F369" s="107"/>
      <c r="G369" s="1"/>
      <c r="H369" s="1"/>
      <c r="I369" s="107"/>
      <c r="J369" s="1"/>
      <c r="R369" s="107"/>
      <c r="S369" s="1"/>
      <c r="T369" s="1"/>
      <c r="U369" s="107"/>
    </row>
    <row r="370" spans="3:22" ht="13.5">
      <c r="C370" s="6"/>
      <c r="D370" s="1"/>
      <c r="E370" s="1"/>
      <c r="F370" s="107"/>
      <c r="G370" s="1"/>
      <c r="H370" s="1"/>
      <c r="I370" s="107"/>
      <c r="J370" s="1"/>
      <c r="R370" s="107"/>
      <c r="S370" s="1"/>
      <c r="T370" s="1"/>
      <c r="U370" s="107"/>
      <c r="V370" s="1"/>
    </row>
    <row r="371" spans="3:22" ht="13.5">
      <c r="C371" s="6"/>
      <c r="D371" s="1"/>
      <c r="E371" s="1"/>
      <c r="F371" s="107"/>
      <c r="G371" s="1"/>
      <c r="H371" s="1"/>
      <c r="I371" s="107"/>
      <c r="J371" s="1"/>
      <c r="N371" s="13"/>
      <c r="R371" s="107"/>
      <c r="S371" s="1"/>
      <c r="T371" s="1"/>
      <c r="U371" s="107"/>
      <c r="V371" s="1"/>
    </row>
    <row r="372" spans="3:22" ht="13.5">
      <c r="C372" s="6"/>
      <c r="D372" s="1"/>
      <c r="E372" s="1"/>
      <c r="F372" s="107"/>
      <c r="G372" s="1"/>
      <c r="H372" s="1"/>
      <c r="I372" s="107"/>
      <c r="J372" s="1"/>
      <c r="R372" s="107"/>
      <c r="S372" s="1"/>
      <c r="T372" s="1"/>
      <c r="U372" s="107"/>
      <c r="V372" s="1"/>
    </row>
    <row r="373" spans="3:22" ht="13.5">
      <c r="C373" s="6"/>
      <c r="D373" s="1"/>
      <c r="E373" s="1"/>
      <c r="F373" s="107"/>
      <c r="G373" s="1"/>
      <c r="H373" s="1"/>
      <c r="I373" s="107"/>
      <c r="J373" s="1"/>
      <c r="R373" s="107"/>
      <c r="S373" s="1"/>
      <c r="T373" s="1"/>
      <c r="U373" s="107"/>
      <c r="V373" s="1"/>
    </row>
    <row r="374" spans="3:22" ht="13.5">
      <c r="C374" s="6"/>
      <c r="D374" s="1"/>
      <c r="E374" s="1"/>
      <c r="F374" s="107"/>
      <c r="G374" s="1"/>
      <c r="H374" s="1"/>
      <c r="I374" s="107"/>
      <c r="J374" s="1"/>
      <c r="R374" s="107"/>
      <c r="S374" s="1"/>
      <c r="T374" s="1"/>
      <c r="U374" s="107"/>
      <c r="V374" s="1"/>
    </row>
    <row r="375" spans="3:22" ht="13.5">
      <c r="C375" s="11"/>
      <c r="D375" s="5"/>
      <c r="E375" s="5"/>
      <c r="F375" s="107"/>
      <c r="G375" s="1"/>
      <c r="H375" s="1"/>
      <c r="I375" s="107"/>
      <c r="J375" s="1"/>
      <c r="R375" s="107"/>
      <c r="S375" s="1"/>
      <c r="T375" s="1"/>
      <c r="U375" s="107"/>
      <c r="V375" s="1"/>
    </row>
    <row r="376" spans="3:22" ht="13.5">
      <c r="C376" s="7"/>
      <c r="D376" s="1"/>
      <c r="E376" s="1"/>
      <c r="F376" s="107"/>
      <c r="G376" s="1"/>
      <c r="H376" s="1"/>
      <c r="I376" s="107"/>
      <c r="J376" s="1"/>
      <c r="N376" s="13"/>
      <c r="R376" s="107"/>
      <c r="S376" s="1"/>
      <c r="T376" s="1"/>
      <c r="U376" s="107"/>
      <c r="V376" s="1"/>
    </row>
    <row r="377" spans="3:22" ht="13.5">
      <c r="C377" s="6"/>
      <c r="D377" s="1"/>
      <c r="E377" s="1"/>
      <c r="F377" s="107"/>
      <c r="G377" s="1"/>
      <c r="H377" s="1"/>
      <c r="I377" s="107"/>
      <c r="J377" s="1"/>
      <c r="R377" s="107"/>
      <c r="S377" s="1"/>
      <c r="T377" s="1"/>
      <c r="U377" s="107"/>
      <c r="V377" s="1"/>
    </row>
    <row r="378" spans="3:22" ht="13.5">
      <c r="C378" s="6"/>
      <c r="D378" s="1"/>
      <c r="E378" s="1"/>
      <c r="F378" s="107"/>
      <c r="G378" s="1"/>
      <c r="H378" s="1"/>
      <c r="I378" s="107"/>
      <c r="J378" s="1"/>
      <c r="R378" s="107"/>
      <c r="S378" s="1"/>
      <c r="T378" s="1"/>
      <c r="U378" s="107"/>
      <c r="V378" s="1"/>
    </row>
    <row r="379" spans="3:22" ht="13.5">
      <c r="C379" s="6"/>
      <c r="D379" s="1"/>
      <c r="E379" s="1"/>
      <c r="F379" s="107"/>
      <c r="G379" s="1"/>
      <c r="H379" s="1"/>
      <c r="I379" s="107"/>
      <c r="J379" s="1"/>
      <c r="N379" s="13"/>
      <c r="R379" s="107"/>
      <c r="S379" s="1"/>
      <c r="T379" s="1"/>
      <c r="U379" s="107"/>
      <c r="V379" s="1"/>
    </row>
    <row r="380" spans="3:22" ht="13.5">
      <c r="C380" s="6"/>
      <c r="D380" s="1"/>
      <c r="E380" s="1"/>
      <c r="F380" s="107"/>
      <c r="G380" s="1"/>
      <c r="H380" s="1"/>
      <c r="I380" s="107"/>
      <c r="J380" s="1"/>
      <c r="R380" s="107"/>
      <c r="S380" s="1"/>
      <c r="T380" s="1"/>
      <c r="U380" s="107"/>
      <c r="V380" s="1"/>
    </row>
    <row r="381" spans="3:22" ht="13.5">
      <c r="C381" s="6"/>
      <c r="D381" s="1"/>
      <c r="E381" s="1"/>
      <c r="F381" s="107"/>
      <c r="G381" s="1"/>
      <c r="H381" s="1"/>
      <c r="I381" s="107"/>
      <c r="J381" s="1"/>
      <c r="R381" s="107"/>
      <c r="S381" s="1"/>
      <c r="T381" s="1"/>
      <c r="U381" s="107"/>
      <c r="V381" s="1"/>
    </row>
    <row r="382" spans="3:22" ht="13.5">
      <c r="C382" s="6"/>
      <c r="D382" s="1"/>
      <c r="E382" s="1"/>
      <c r="F382" s="107"/>
      <c r="G382" s="1"/>
      <c r="H382" s="1"/>
      <c r="I382" s="107"/>
      <c r="J382" s="1"/>
      <c r="R382" s="107"/>
      <c r="S382" s="1"/>
      <c r="T382" s="1"/>
      <c r="U382" s="107"/>
      <c r="V382" s="1"/>
    </row>
    <row r="383" spans="3:22" ht="13.5">
      <c r="C383" s="6"/>
      <c r="D383" s="1"/>
      <c r="E383" s="1"/>
      <c r="F383" s="107"/>
      <c r="G383" s="1"/>
      <c r="H383" s="1"/>
      <c r="I383" s="107"/>
      <c r="J383" s="1"/>
      <c r="N383" s="13"/>
      <c r="R383" s="107"/>
      <c r="S383" s="1"/>
      <c r="T383" s="1"/>
      <c r="U383" s="107"/>
      <c r="V383" s="1"/>
    </row>
    <row r="384" spans="3:22" ht="13.5">
      <c r="C384" s="6"/>
      <c r="D384" s="1"/>
      <c r="E384" s="1"/>
      <c r="F384" s="107"/>
      <c r="G384" s="1"/>
      <c r="H384" s="1"/>
      <c r="I384" s="107"/>
      <c r="J384" s="1"/>
      <c r="R384" s="107"/>
      <c r="S384" s="1"/>
      <c r="T384" s="1"/>
      <c r="U384" s="107"/>
      <c r="V384" s="1"/>
    </row>
    <row r="385" spans="3:22" ht="13.5">
      <c r="C385" s="6"/>
      <c r="D385" s="1"/>
      <c r="E385" s="1"/>
      <c r="F385" s="107"/>
      <c r="G385" s="1"/>
      <c r="H385" s="1"/>
      <c r="I385" s="107"/>
      <c r="J385" s="1"/>
      <c r="R385" s="107"/>
      <c r="S385" s="1"/>
      <c r="T385" s="1"/>
      <c r="U385" s="107"/>
      <c r="V385" s="1"/>
    </row>
    <row r="386" spans="3:22" ht="13.5">
      <c r="C386" s="11"/>
      <c r="D386" s="5"/>
      <c r="E386" s="5"/>
      <c r="F386" s="107"/>
      <c r="G386" s="1"/>
      <c r="H386" s="1"/>
      <c r="I386" s="107"/>
      <c r="J386" s="1"/>
      <c r="R386" s="107"/>
      <c r="S386" s="1"/>
      <c r="T386" s="1"/>
      <c r="U386" s="107"/>
      <c r="V386" s="1"/>
    </row>
    <row r="387" spans="3:22" ht="13.5">
      <c r="C387" s="7"/>
      <c r="D387" s="1"/>
      <c r="E387" s="1"/>
      <c r="F387" s="107"/>
      <c r="G387" s="1"/>
      <c r="H387" s="1"/>
      <c r="I387" s="107"/>
      <c r="J387" s="1"/>
      <c r="N387" s="13"/>
      <c r="R387" s="107"/>
      <c r="S387" s="1"/>
      <c r="T387" s="1"/>
      <c r="U387" s="107"/>
      <c r="V387" s="1"/>
    </row>
    <row r="388" spans="3:22" ht="13.5">
      <c r="C388" s="6"/>
      <c r="D388" s="1"/>
      <c r="E388" s="1"/>
      <c r="F388" s="107"/>
      <c r="G388" s="1"/>
      <c r="H388" s="1"/>
      <c r="I388" s="107"/>
      <c r="J388" s="1"/>
      <c r="R388" s="107"/>
      <c r="S388" s="1"/>
      <c r="T388" s="1"/>
      <c r="U388" s="107"/>
      <c r="V388" s="1"/>
    </row>
    <row r="389" spans="3:22" ht="13.5">
      <c r="C389" s="6"/>
      <c r="D389" s="1"/>
      <c r="E389" s="1"/>
      <c r="F389" s="107"/>
      <c r="G389" s="1"/>
      <c r="H389" s="1"/>
      <c r="I389" s="107"/>
      <c r="J389" s="1"/>
      <c r="R389" s="107"/>
      <c r="S389" s="1"/>
      <c r="T389" s="1"/>
      <c r="U389" s="107"/>
      <c r="V389" s="1"/>
    </row>
    <row r="390" spans="3:22" ht="13.5">
      <c r="C390" s="6"/>
      <c r="D390" s="1"/>
      <c r="E390" s="1"/>
      <c r="F390" s="107"/>
      <c r="G390" s="1"/>
      <c r="H390" s="1"/>
      <c r="I390" s="107"/>
      <c r="J390" s="1"/>
      <c r="N390" s="13"/>
      <c r="R390" s="107"/>
      <c r="S390" s="1"/>
      <c r="T390" s="1"/>
      <c r="U390" s="107"/>
      <c r="V390" s="1"/>
    </row>
    <row r="391" spans="3:22" ht="13.5">
      <c r="C391" s="6"/>
      <c r="D391" s="1"/>
      <c r="E391" s="1"/>
      <c r="F391" s="107"/>
      <c r="G391" s="1"/>
      <c r="H391" s="1"/>
      <c r="I391" s="107"/>
      <c r="J391" s="1"/>
      <c r="R391" s="107"/>
      <c r="S391" s="1"/>
      <c r="T391" s="1"/>
      <c r="U391" s="107"/>
      <c r="V391" s="1"/>
    </row>
    <row r="392" spans="3:22" ht="13.5">
      <c r="C392" s="6"/>
      <c r="D392" s="1"/>
      <c r="E392" s="1"/>
      <c r="F392" s="107"/>
      <c r="G392" s="1"/>
      <c r="H392" s="1"/>
      <c r="I392" s="107"/>
      <c r="J392" s="1"/>
      <c r="R392" s="107"/>
      <c r="S392" s="1"/>
      <c r="T392" s="1"/>
      <c r="U392" s="107"/>
      <c r="V392" s="1"/>
    </row>
    <row r="393" spans="3:22" ht="13.5">
      <c r="C393" s="6"/>
      <c r="D393" s="1"/>
      <c r="E393" s="1"/>
      <c r="F393" s="107"/>
      <c r="G393" s="1"/>
      <c r="H393" s="1"/>
      <c r="I393" s="107"/>
      <c r="J393" s="1"/>
      <c r="R393" s="107"/>
      <c r="S393" s="1"/>
      <c r="T393" s="1"/>
      <c r="U393" s="107"/>
      <c r="V393" s="1"/>
    </row>
    <row r="394" spans="3:22" ht="13.5">
      <c r="C394" s="6"/>
      <c r="D394" s="1"/>
      <c r="E394" s="1"/>
      <c r="F394" s="107"/>
      <c r="G394" s="1"/>
      <c r="H394" s="1"/>
      <c r="I394" s="107"/>
      <c r="J394" s="1"/>
      <c r="N394" s="13"/>
      <c r="R394" s="107"/>
      <c r="S394" s="1"/>
      <c r="T394" s="1"/>
      <c r="U394" s="107"/>
      <c r="V394" s="1"/>
    </row>
    <row r="395" spans="3:22" ht="13.5">
      <c r="C395" s="6"/>
      <c r="D395" s="1"/>
      <c r="E395" s="1"/>
      <c r="F395" s="107"/>
      <c r="G395" s="1"/>
      <c r="H395" s="1"/>
      <c r="I395" s="107"/>
      <c r="J395" s="1"/>
      <c r="R395" s="107"/>
      <c r="S395" s="1"/>
      <c r="T395" s="1"/>
      <c r="U395" s="107"/>
      <c r="V395" s="1"/>
    </row>
    <row r="396" spans="3:22" ht="13.5">
      <c r="C396" s="6"/>
      <c r="D396" s="1"/>
      <c r="E396" s="1"/>
      <c r="F396" s="107"/>
      <c r="G396" s="1"/>
      <c r="H396" s="1"/>
      <c r="I396" s="107"/>
      <c r="J396" s="1"/>
      <c r="R396" s="107"/>
      <c r="S396" s="1"/>
      <c r="T396" s="1"/>
      <c r="U396" s="107"/>
      <c r="V396" s="1"/>
    </row>
    <row r="397" spans="6:22" ht="13.5">
      <c r="F397" s="107"/>
      <c r="G397" s="1"/>
      <c r="H397" s="1"/>
      <c r="I397" s="107"/>
      <c r="J397" s="1"/>
      <c r="R397" s="107"/>
      <c r="S397" s="1"/>
      <c r="T397" s="1"/>
      <c r="U397" s="107"/>
      <c r="V397" s="1"/>
    </row>
  </sheetData>
  <sheetProtection/>
  <mergeCells count="4">
    <mergeCell ref="C2:D2"/>
    <mergeCell ref="E4:F4"/>
    <mergeCell ref="E2:F2"/>
    <mergeCell ref="G2:H2"/>
  </mergeCells>
  <printOptions/>
  <pageMargins left="0.5118110236220472" right="0.2362204724409449" top="0.3937007874015748" bottom="0.31496062992125984" header="0.35433070866141736" footer="0.1968503937007874"/>
  <pageSetup horizontalDpi="300" verticalDpi="300" orientation="portrait" paperSize="9" scale="73" r:id="rId1"/>
  <rowBreaks count="2" manualBreakCount="2">
    <brk id="106" min="2" max="21" man="1"/>
    <brk id="122" min="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Normal="85" zoomScaleSheetLayoutView="85" zoomScalePageLayoutView="0" workbookViewId="0" topLeftCell="A1">
      <selection activeCell="I9" sqref="I9"/>
    </sheetView>
  </sheetViews>
  <sheetFormatPr defaultColWidth="9.00390625" defaultRowHeight="13.5"/>
  <cols>
    <col min="1" max="1" width="2.875" style="69" customWidth="1"/>
    <col min="2" max="2" width="10.75390625" style="69" customWidth="1"/>
    <col min="3" max="3" width="6.00390625" style="69" customWidth="1"/>
    <col min="4" max="4" width="6.625" style="69" customWidth="1"/>
    <col min="5" max="5" width="13.875" style="3" customWidth="1"/>
    <col min="6" max="6" width="13.875" style="69" customWidth="1"/>
    <col min="7" max="7" width="13.875" style="3" customWidth="1"/>
    <col min="8" max="8" width="13.875" style="69" customWidth="1"/>
    <col min="9" max="9" width="13.875" style="3" customWidth="1"/>
    <col min="10" max="10" width="13.875" style="69" customWidth="1"/>
    <col min="11" max="11" width="13.875" style="3" customWidth="1"/>
    <col min="12" max="12" width="13.875" style="69" customWidth="1"/>
    <col min="13" max="13" width="2.625" style="69" customWidth="1"/>
    <col min="14" max="16384" width="9.00390625" style="69" customWidth="1"/>
  </cols>
  <sheetData>
    <row r="1" ht="13.5">
      <c r="B1" s="68"/>
    </row>
    <row r="2" spans="2:8" ht="13.5">
      <c r="B2" s="201">
        <f>IF('結果入力'!C2="","",'結果入力'!C2)</f>
        <v>278</v>
      </c>
      <c r="C2" s="202"/>
      <c r="D2" s="72" t="s">
        <v>248</v>
      </c>
      <c r="E2" s="73"/>
      <c r="F2" s="72"/>
      <c r="G2" s="72"/>
      <c r="H2" s="73"/>
    </row>
    <row r="3" spans="2:8" ht="13.5">
      <c r="B3" s="74"/>
      <c r="C3" s="75"/>
      <c r="D3" s="75"/>
      <c r="E3" s="75"/>
      <c r="F3" s="75"/>
      <c r="G3" s="75"/>
      <c r="H3" s="76"/>
    </row>
    <row r="4" spans="2:9" ht="13.5">
      <c r="B4" s="74" t="s">
        <v>0</v>
      </c>
      <c r="C4" s="75"/>
      <c r="D4" s="203">
        <f>IF('結果入力'!E4="","",'結果入力'!E4)</f>
        <v>44571</v>
      </c>
      <c r="E4" s="204"/>
      <c r="F4" s="77" t="s">
        <v>251</v>
      </c>
      <c r="G4" s="70" t="str">
        <f>IF('結果入力'!I4="","",'結果入力'!I4)</f>
        <v>午前　９：００～</v>
      </c>
      <c r="I4" s="71"/>
    </row>
    <row r="5" spans="2:8" ht="13.5">
      <c r="B5" s="74"/>
      <c r="C5" s="75"/>
      <c r="D5" s="75"/>
      <c r="E5" s="75"/>
      <c r="F5" s="75"/>
      <c r="G5" s="75"/>
      <c r="H5" s="76"/>
    </row>
    <row r="6" spans="2:8" ht="13.5">
      <c r="B6" s="74" t="s">
        <v>1</v>
      </c>
      <c r="C6" s="75"/>
      <c r="D6" s="78" t="str">
        <f>IF('結果入力'!E6="","",'結果入力'!E6)</f>
        <v>東総合スポーツセンター</v>
      </c>
      <c r="E6" s="79"/>
      <c r="F6" s="75"/>
      <c r="G6" s="75"/>
      <c r="H6" s="76"/>
    </row>
    <row r="7" spans="2:8" ht="13.5">
      <c r="B7" s="74"/>
      <c r="C7" s="75"/>
      <c r="D7" s="75"/>
      <c r="E7" s="75"/>
      <c r="F7" s="75"/>
      <c r="G7" s="75"/>
      <c r="H7" s="76"/>
    </row>
    <row r="8" spans="2:8" ht="13.5">
      <c r="B8" s="74" t="s">
        <v>2</v>
      </c>
      <c r="C8" s="75"/>
      <c r="D8" s="78" t="str">
        <f>IF('結果入力'!E8="","",'結果入力'!E8)</f>
        <v>新潟支部バドミントン協会</v>
      </c>
      <c r="E8" s="79"/>
      <c r="F8" s="75"/>
      <c r="G8" s="75"/>
      <c r="H8" s="76"/>
    </row>
    <row r="9" spans="2:8" ht="13.5">
      <c r="B9" s="74"/>
      <c r="C9" s="75"/>
      <c r="D9" s="75"/>
      <c r="E9" s="75"/>
      <c r="F9" s="75"/>
      <c r="G9" s="75"/>
      <c r="H9" s="76"/>
    </row>
    <row r="10" spans="2:8" ht="13.5">
      <c r="B10" s="74" t="s">
        <v>16</v>
      </c>
      <c r="C10" s="75"/>
      <c r="D10" s="78">
        <f>IF('結果入力'!E10="","",'結果入力'!E10)</f>
      </c>
      <c r="E10" s="75"/>
      <c r="F10" s="75"/>
      <c r="G10" s="75"/>
      <c r="H10" s="76"/>
    </row>
    <row r="11" spans="2:8" ht="13.5">
      <c r="B11" s="74"/>
      <c r="C11" s="75"/>
      <c r="D11" s="75"/>
      <c r="E11" s="75"/>
      <c r="F11" s="75"/>
      <c r="G11" s="75"/>
      <c r="H11" s="76"/>
    </row>
    <row r="12" spans="2:8" ht="13.5">
      <c r="B12" s="80" t="s">
        <v>21</v>
      </c>
      <c r="C12" s="75"/>
      <c r="D12" s="81"/>
      <c r="E12" s="82"/>
      <c r="F12" s="82"/>
      <c r="G12" s="82"/>
      <c r="H12" s="83"/>
    </row>
    <row r="13" ht="7.5" customHeight="1"/>
    <row r="14" ht="13.5">
      <c r="B14" s="68" t="s">
        <v>11</v>
      </c>
    </row>
    <row r="15" ht="7.5" customHeight="1">
      <c r="B15" s="68"/>
    </row>
    <row r="16" spans="2:12" ht="21.75" customHeight="1">
      <c r="B16" s="93"/>
      <c r="C16" s="94"/>
      <c r="D16" s="95"/>
      <c r="E16" s="199" t="s">
        <v>12</v>
      </c>
      <c r="F16" s="200"/>
      <c r="G16" s="199" t="s">
        <v>13</v>
      </c>
      <c r="H16" s="200"/>
      <c r="I16" s="199" t="s">
        <v>14</v>
      </c>
      <c r="J16" s="200"/>
      <c r="K16" s="199" t="s">
        <v>15</v>
      </c>
      <c r="L16" s="200"/>
    </row>
    <row r="17" spans="2:12" ht="21.75" customHeight="1">
      <c r="B17" s="96"/>
      <c r="C17" s="97"/>
      <c r="D17" s="98"/>
      <c r="E17" s="99" t="s">
        <v>17</v>
      </c>
      <c r="F17" s="100" t="s">
        <v>45</v>
      </c>
      <c r="G17" s="99" t="s">
        <v>17</v>
      </c>
      <c r="H17" s="100" t="s">
        <v>45</v>
      </c>
      <c r="I17" s="99" t="s">
        <v>17</v>
      </c>
      <c r="J17" s="100" t="s">
        <v>45</v>
      </c>
      <c r="K17" s="99" t="s">
        <v>17</v>
      </c>
      <c r="L17" s="100" t="s">
        <v>45</v>
      </c>
    </row>
    <row r="18" spans="2:12" ht="21.75" customHeight="1">
      <c r="B18" s="84" t="str">
        <f>IF('結果入力'!C15="","",'結果入力'!C15)</f>
        <v>ダブルス</v>
      </c>
      <c r="C18" s="85" t="str">
        <f>IF('結果入力'!D15="","",'結果入力'!D15)</f>
        <v>男子</v>
      </c>
      <c r="D18" s="86" t="str">
        <f>IF('結果入力'!E15="","",'結果入力'!E15)</f>
        <v>１部</v>
      </c>
      <c r="E18" s="145" t="str">
        <f>IF('結果入力'!F25="","",'結果入力'!F25)</f>
        <v>古石　匠</v>
      </c>
      <c r="F18" s="143" t="str">
        <f>IF('結果入力'!I25="","",'結果入力'!I25)</f>
        <v>坂井輪中</v>
      </c>
      <c r="G18" s="145" t="str">
        <f>IF('結果入力'!R25="","",'結果入力'!R25)</f>
        <v>斎藤　遼太</v>
      </c>
      <c r="H18" s="143" t="str">
        <f>IF('結果入力'!U25="","",'結果入力'!U25)</f>
        <v>岩室中</v>
      </c>
      <c r="I18" s="151" t="str">
        <f>IF('結果入力'!R21="","",'結果入力'!R21)</f>
        <v>土田　來輝</v>
      </c>
      <c r="J18" s="143" t="str">
        <f>IF('結果入力'!U21="","",'結果入力'!U21)</f>
        <v>はちみつジュニア</v>
      </c>
      <c r="K18" s="145" t="str">
        <f>IF('結果入力'!R18="","",'結果入力'!R18)</f>
        <v>平山　拓</v>
      </c>
      <c r="L18" s="143" t="str">
        <f>IF('結果入力'!U18="","",'結果入力'!U18)</f>
        <v>白根第一中</v>
      </c>
    </row>
    <row r="19" spans="1:12" ht="21.75" customHeight="1">
      <c r="A19" s="87"/>
      <c r="B19" s="90"/>
      <c r="C19" s="91"/>
      <c r="D19" s="92"/>
      <c r="E19" s="148" t="str">
        <f>IF('結果入力'!F26="","",'結果入力'!F26)</f>
        <v>佐久間　立宇</v>
      </c>
      <c r="F19" s="144" t="str">
        <f>IF('結果入力'!I26="","",'結果入力'!I26)</f>
        <v>坂井輪中</v>
      </c>
      <c r="G19" s="148" t="str">
        <f>IF('結果入力'!R26="","",'結果入力'!R26)</f>
        <v>石川　徠真</v>
      </c>
      <c r="H19" s="144" t="str">
        <f>IF('結果入力'!U26="","",'結果入力'!U26)</f>
        <v>岩室中</v>
      </c>
      <c r="I19" s="152" t="str">
        <f>IF('結果入力'!R22="","",'結果入力'!R22)</f>
        <v>鷲尾　悠斗</v>
      </c>
      <c r="J19" s="144" t="str">
        <f>IF('結果入力'!U22="","",'結果入力'!U22)</f>
        <v>はちみつジュニア</v>
      </c>
      <c r="K19" s="148" t="str">
        <f>IF('結果入力'!R19="","",'結果入力'!R19)</f>
        <v>野瀬山　悠来</v>
      </c>
      <c r="L19" s="144" t="str">
        <f>IF('結果入力'!U19="","",'結果入力'!U19)</f>
        <v>白根第一中</v>
      </c>
    </row>
    <row r="20" spans="2:12" ht="21.75" customHeight="1">
      <c r="B20" s="84" t="str">
        <f>IF('結果入力'!C28="","",'結果入力'!C28)</f>
        <v>ダブルス</v>
      </c>
      <c r="C20" s="85" t="str">
        <f>IF('結果入力'!D28="","",'結果入力'!D28)</f>
        <v>男子</v>
      </c>
      <c r="D20" s="86" t="str">
        <f>IF('結果入力'!E28="","",'結果入力'!E28)</f>
        <v>２部</v>
      </c>
      <c r="E20" s="145" t="str">
        <f>IF('結果入力'!F38="","",'結果入力'!F38)</f>
        <v>富樫　太陽</v>
      </c>
      <c r="F20" s="143" t="str">
        <f>IF('結果入力'!I38="","",'結果入力'!I38)</f>
        <v>東石山</v>
      </c>
      <c r="G20" s="145" t="str">
        <f>IF('結果入力'!R38="","",'結果入力'!R38)</f>
        <v>柳澤　龍之介</v>
      </c>
      <c r="H20" s="143" t="str">
        <f>IF('結果入力'!U38="","",'結果入力'!U38)</f>
        <v>小針</v>
      </c>
      <c r="I20" s="145" t="str">
        <f>IF('結果入力'!R31="","",'結果入力'!R31)</f>
        <v>高嶋　輝雪</v>
      </c>
      <c r="J20" s="143" t="str">
        <f>IF('結果入力'!U31="","",'結果入力'!U31)</f>
        <v>東石山</v>
      </c>
      <c r="K20" s="145" t="str">
        <f>IF('結果入力'!R34="","",'結果入力'!R34)</f>
        <v>上中　元晴</v>
      </c>
      <c r="L20" s="143" t="str">
        <f>IF('結果入力'!U34="","",'結果入力'!U34)</f>
        <v>坂井輪中</v>
      </c>
    </row>
    <row r="21" spans="2:12" ht="21.75" customHeight="1">
      <c r="B21" s="90"/>
      <c r="C21" s="91"/>
      <c r="D21" s="92"/>
      <c r="E21" s="148" t="str">
        <f>IF('結果入力'!F39="","",'結果入力'!F39)</f>
        <v>吉村　虎優</v>
      </c>
      <c r="F21" s="144" t="str">
        <f>IF('結果入力'!I39="","",'結果入力'!I39)</f>
        <v>東石山</v>
      </c>
      <c r="G21" s="148" t="str">
        <f>IF('結果入力'!R39="","",'結果入力'!R39)</f>
        <v>岡野　祐真</v>
      </c>
      <c r="H21" s="144" t="str">
        <f>IF('結果入力'!U39="","",'結果入力'!U39)</f>
        <v>小針</v>
      </c>
      <c r="I21" s="148" t="str">
        <f>IF('結果入力'!R32="","",'結果入力'!R32)</f>
        <v>大橋　誠也</v>
      </c>
      <c r="J21" s="144" t="str">
        <f>IF('結果入力'!U32="","",'結果入力'!U32)</f>
        <v>東石山</v>
      </c>
      <c r="K21" s="148" t="str">
        <f>IF('結果入力'!R35="","",'結果入力'!R35)</f>
        <v>高橋　魁人</v>
      </c>
      <c r="L21" s="144" t="str">
        <f>IF('結果入力'!U35="","",'結果入力'!U35)</f>
        <v>坂井輪中</v>
      </c>
    </row>
    <row r="22" spans="2:12" ht="21.75" customHeight="1">
      <c r="B22" s="84" t="str">
        <f>IF('結果入力'!C41="","",'結果入力'!C41)</f>
        <v>ダブルス</v>
      </c>
      <c r="C22" s="85" t="str">
        <f>IF('結果入力'!D41="","",'結果入力'!D41)</f>
        <v>女子</v>
      </c>
      <c r="D22" s="86" t="str">
        <f>IF('結果入力'!E41="","",'結果入力'!E41)</f>
        <v>１部</v>
      </c>
      <c r="E22" s="145" t="str">
        <f>IF('結果入力'!F51="","",'結果入力'!F51)</f>
        <v>鷲尾　環菜</v>
      </c>
      <c r="F22" s="143" t="str">
        <f>IF('結果入力'!I51="","",'結果入力'!I51)</f>
        <v>藤見中</v>
      </c>
      <c r="G22" s="145" t="str">
        <f>IF('結果入力'!R52="","",'結果入力'!R52)</f>
        <v>和田　笑実</v>
      </c>
      <c r="H22" s="143" t="str">
        <f>IF('結果入力'!U51="","",'結果入力'!U51)</f>
        <v>東新潟</v>
      </c>
      <c r="I22" s="145" t="str">
        <f>IF('結果入力'!R44="","",'結果入力'!R44)</f>
        <v>三浦　智南</v>
      </c>
      <c r="J22" s="143" t="str">
        <f>IF('結果入力'!U44="","",'結果入力'!U44)</f>
        <v>岩室中</v>
      </c>
      <c r="K22" s="145" t="str">
        <f>IF('結果入力'!R47="","",'結果入力'!R47)</f>
        <v>渡邊　彩</v>
      </c>
      <c r="L22" s="143" t="str">
        <f>IF('結果入力'!U47="","",'結果入力'!U47)</f>
        <v>大形中</v>
      </c>
    </row>
    <row r="23" spans="1:12" ht="21.75" customHeight="1">
      <c r="A23" s="87"/>
      <c r="B23" s="90"/>
      <c r="C23" s="91"/>
      <c r="D23" s="92"/>
      <c r="E23" s="148" t="str">
        <f>IF('結果入力'!F52="","",'結果入力'!F52)</f>
        <v>平松　心愛</v>
      </c>
      <c r="F23" s="144" t="str">
        <f>IF('結果入力'!I52="","",'結果入力'!I52)</f>
        <v>藤見中</v>
      </c>
      <c r="G23" s="148" t="str">
        <f>IF('結果入力'!R51="","",'結果入力'!R51)</f>
        <v>坂井　琴音</v>
      </c>
      <c r="H23" s="144" t="str">
        <f>IF('結果入力'!U52="","",'結果入力'!U52)</f>
        <v>東新潟</v>
      </c>
      <c r="I23" s="148" t="str">
        <f>IF('結果入力'!R45="","",'結果入力'!R45)</f>
        <v>三富　莉真</v>
      </c>
      <c r="J23" s="144" t="str">
        <f>IF('結果入力'!U45="","",'結果入力'!U45)</f>
        <v>岩室中</v>
      </c>
      <c r="K23" s="148" t="str">
        <f>IF('結果入力'!R48="","",'結果入力'!R48)</f>
        <v>杉浦　萌衣</v>
      </c>
      <c r="L23" s="144" t="str">
        <f>IF('結果入力'!U48="","",'結果入力'!U48)</f>
        <v>大形中</v>
      </c>
    </row>
    <row r="24" spans="2:12" ht="21.75" customHeight="1">
      <c r="B24" s="84" t="str">
        <f>IF('結果入力'!C54="","",'結果入力'!C54)</f>
        <v>ダブルス</v>
      </c>
      <c r="C24" s="85" t="str">
        <f>IF('結果入力'!D54="","",'結果入力'!D54)</f>
        <v>女子</v>
      </c>
      <c r="D24" s="86" t="str">
        <f>IF('結果入力'!E54="","",'結果入力'!E54)</f>
        <v>２部</v>
      </c>
      <c r="E24" s="145" t="str">
        <f>IF('結果入力'!F64="","",'結果入力'!F64)</f>
        <v>渡邉　陽菜</v>
      </c>
      <c r="F24" s="143" t="str">
        <f>IF('結果入力'!I64="","",'結果入力'!I64)</f>
        <v>東石山</v>
      </c>
      <c r="G24" s="145" t="str">
        <f>IF('結果入力'!R64="","",'結果入力'!R64)</f>
        <v>高山　千夏</v>
      </c>
      <c r="H24" s="143" t="str">
        <f>IF('結果入力'!U64="","",'結果入力'!U64)</f>
        <v>大形中</v>
      </c>
      <c r="I24" s="145" t="str">
        <f>IF('結果入力'!R57="","",'結果入力'!R57)</f>
        <v>小柳　実彩</v>
      </c>
      <c r="J24" s="143" t="str">
        <f>IF('結果入力'!U57="","",'結果入力'!U57)</f>
        <v>亀田中</v>
      </c>
      <c r="K24" s="145" t="str">
        <f>IF('結果入力'!R60="","",'結果入力'!R60)</f>
        <v>岩田　蒼唯</v>
      </c>
      <c r="L24" s="143" t="str">
        <f>IF('結果入力'!U60="","",'結果入力'!U60)</f>
        <v>亀田中</v>
      </c>
    </row>
    <row r="25" spans="2:12" ht="21.75" customHeight="1">
      <c r="B25" s="90"/>
      <c r="C25" s="91"/>
      <c r="D25" s="92"/>
      <c r="E25" s="148" t="str">
        <f>IF('結果入力'!F65="","",'結果入力'!F65)</f>
        <v>古川　柚葉</v>
      </c>
      <c r="F25" s="144" t="str">
        <f>IF('結果入力'!I65="","",'結果入力'!I65)</f>
        <v>東石山</v>
      </c>
      <c r="G25" s="148" t="str">
        <f>IF('結果入力'!R65="","",'結果入力'!R65)</f>
        <v>山﨑　美羽　</v>
      </c>
      <c r="H25" s="144" t="str">
        <f>IF('結果入力'!U65="","",'結果入力'!U65)</f>
        <v>大形中</v>
      </c>
      <c r="I25" s="148" t="str">
        <f>IF('結果入力'!R58="","",'結果入力'!R58)</f>
        <v>堀　桃奈</v>
      </c>
      <c r="J25" s="144" t="str">
        <f>IF('結果入力'!U58="","",'結果入力'!U58)</f>
        <v>亀田中</v>
      </c>
      <c r="K25" s="148" t="str">
        <f>IF('結果入力'!R61="","",'結果入力'!R61)</f>
        <v>榎並　優佳</v>
      </c>
      <c r="L25" s="144" t="str">
        <f>IF('結果入力'!U61="","",'結果入力'!U61)</f>
        <v>亀田中</v>
      </c>
    </row>
    <row r="26" spans="2:12" ht="21.75" customHeight="1">
      <c r="B26" s="84" t="str">
        <f>IF('結果入力'!C68="","",'結果入力'!C68)</f>
        <v>シングルス</v>
      </c>
      <c r="C26" s="85" t="str">
        <f>IF('結果入力'!D68="","",'結果入力'!D68)</f>
        <v>男子</v>
      </c>
      <c r="D26" s="86" t="str">
        <f>IF('結果入力'!E68="","",'結果入力'!E68)</f>
        <v>１部</v>
      </c>
      <c r="E26" s="145" t="str">
        <f>IF('結果入力'!F78="","",'結果入力'!F78)</f>
        <v>佐藤　大修</v>
      </c>
      <c r="F26" s="143" t="str">
        <f>IF('結果入力'!I78="","",'結果入力'!I78)</f>
        <v>五十嵐中</v>
      </c>
      <c r="G26" s="145" t="str">
        <f>IF('結果入力'!R78="","",'結果入力'!R78)</f>
        <v>小林　学人</v>
      </c>
      <c r="H26" s="143" t="str">
        <f>IF('結果入力'!U78="","",'結果入力'!U78)</f>
        <v>岩室中</v>
      </c>
      <c r="I26" s="145" t="str">
        <f>IF('結果入力'!R71="","",'結果入力'!R71)</f>
        <v>矢田　紬</v>
      </c>
      <c r="J26" s="143" t="str">
        <f>IF('結果入力'!U71="","",'結果入力'!U71)</f>
        <v>藤見中</v>
      </c>
      <c r="K26" s="145" t="str">
        <f>IF('結果入力'!R74="","",'結果入力'!R74)</f>
        <v>落合　朝輝</v>
      </c>
      <c r="L26" s="143" t="str">
        <f>IF('結果入力'!U74="","",'結果入力'!U74)</f>
        <v>五泉バンビーノ</v>
      </c>
    </row>
    <row r="27" spans="2:12" ht="21.75" customHeight="1">
      <c r="B27" s="84" t="str">
        <f>IF('結果入力'!C81="","",'結果入力'!C81)</f>
        <v>シングルス</v>
      </c>
      <c r="C27" s="85" t="str">
        <f>IF('結果入力'!D81="","",'結果入力'!D81)</f>
        <v>男子</v>
      </c>
      <c r="D27" s="86" t="str">
        <f>IF('結果入力'!E81="","",'結果入力'!E81)</f>
        <v>２部</v>
      </c>
      <c r="E27" s="145" t="str">
        <f>IF('結果入力'!F91="","",'結果入力'!F91)</f>
        <v>伊藤　圭哉</v>
      </c>
      <c r="F27" s="143" t="str">
        <f>IF('結果入力'!I91="","",'結果入力'!I91)</f>
        <v>東石山中</v>
      </c>
      <c r="G27" s="145" t="str">
        <f>IF('結果入力'!R91="","",'結果入力'!R91)</f>
        <v>鈴木　統真</v>
      </c>
      <c r="H27" s="143" t="str">
        <f>IF('結果入力'!U91="","",'結果入力'!U91)</f>
        <v>東新潟中</v>
      </c>
      <c r="I27" s="145" t="str">
        <f>IF('結果入力'!R84="","",'結果入力'!R84)</f>
        <v>藤林　悠真</v>
      </c>
      <c r="J27" s="143" t="str">
        <f>IF('結果入力'!U84="","",'結果入力'!U84)</f>
        <v>新潟第一中</v>
      </c>
      <c r="K27" s="145" t="str">
        <f>IF('結果入力'!R87="","",'結果入力'!R87)</f>
        <v>渡邉　蒼</v>
      </c>
      <c r="L27" s="143" t="str">
        <f>IF('結果入力'!U87="","",'結果入力'!U87)</f>
        <v>vertex</v>
      </c>
    </row>
    <row r="28" spans="2:12" ht="21.75" customHeight="1">
      <c r="B28" s="158" t="str">
        <f>IF('結果入力'!C94="","",'結果入力'!C94)</f>
        <v>シングルス</v>
      </c>
      <c r="C28" s="159" t="str">
        <f>IF('結果入力'!D94="","",'結果入力'!D94)</f>
        <v>女子</v>
      </c>
      <c r="D28" s="160" t="str">
        <f>IF('結果入力'!E94="","",'結果入力'!E94)</f>
        <v>１部</v>
      </c>
      <c r="E28" s="180" t="str">
        <f>IF('結果入力'!F104="","",'結果入力'!F104)</f>
        <v>木澤　仁那</v>
      </c>
      <c r="F28" s="162" t="str">
        <f>IF('結果入力'!I104="","",'結果入力'!I104)</f>
        <v>はちみつジュニア</v>
      </c>
      <c r="G28" s="161" t="str">
        <f>IF('結果入力'!R104="","",'結果入力'!R104)</f>
        <v>和田　采芽</v>
      </c>
      <c r="H28" s="162" t="s">
        <v>256</v>
      </c>
      <c r="I28" s="161" t="str">
        <f>IF('結果入力'!R97="","",'結果入力'!R97)</f>
        <v>笹川　茉愛</v>
      </c>
      <c r="J28" s="162" t="str">
        <f>IF('結果入力'!U97="","",'結果入力'!U97)</f>
        <v>はちみつジュニア</v>
      </c>
      <c r="K28" s="161" t="str">
        <f>IF('結果入力'!R100="","",'結果入力'!R100)</f>
        <v>今井　陽毬</v>
      </c>
      <c r="L28" s="162" t="str">
        <f>IF('結果入力'!U100="","",'結果入力'!U100)</f>
        <v>付属新潟中</v>
      </c>
    </row>
    <row r="29" spans="2:12" ht="21.75" customHeight="1">
      <c r="B29" s="158" t="str">
        <f>IF('結果入力'!C107="","",'結果入力'!C107)</f>
        <v>シングルス</v>
      </c>
      <c r="C29" s="159" t="str">
        <f>IF('結果入力'!D107="","",'結果入力'!D107)</f>
        <v>女子</v>
      </c>
      <c r="D29" s="160" t="str">
        <f>IF('結果入力'!E107="","",'結果入力'!E107)</f>
        <v>２部</v>
      </c>
      <c r="E29" s="161" t="str">
        <f>IF('結果入力'!F117="","",'結果入力'!F117)</f>
        <v>本間　叶愛</v>
      </c>
      <c r="F29" s="162" t="str">
        <f>IF('結果入力'!I117="","",'結果入力'!I117)</f>
        <v>東石山</v>
      </c>
      <c r="G29" s="161" t="str">
        <f>IF('結果入力'!R117="","",'結果入力'!R117)</f>
        <v>阿部　仁唯奈</v>
      </c>
      <c r="H29" s="162" t="str">
        <f>IF('結果入力'!U117="","",'結果入力'!U117)</f>
        <v>はちみつジュニア</v>
      </c>
      <c r="I29" s="181" t="str">
        <f>IF('結果入力'!R110="","",'結果入力'!R110)</f>
        <v>佐久間　心晴</v>
      </c>
      <c r="J29" s="162" t="str">
        <f>IF('結果入力'!U110="","",'結果入力'!U110)</f>
        <v>新津ジュニア</v>
      </c>
      <c r="K29" s="161" t="str">
        <f>IF('結果入力'!R113="","",'結果入力'!R113)</f>
        <v>鈴木　佳心</v>
      </c>
      <c r="L29" s="162" t="str">
        <f>IF('結果入力'!U113="","",'結果入力'!U113)</f>
        <v>上山中</v>
      </c>
    </row>
    <row r="30" spans="2:12" ht="13.5">
      <c r="B30" s="87"/>
      <c r="C30" s="87"/>
      <c r="D30" s="87"/>
      <c r="E30" s="67"/>
      <c r="F30" s="87"/>
      <c r="G30" s="67"/>
      <c r="H30" s="87"/>
      <c r="I30" s="67"/>
      <c r="J30" s="87"/>
      <c r="K30" s="67"/>
      <c r="L30" s="87"/>
    </row>
    <row r="31" spans="2:12" ht="17.25">
      <c r="B31" s="1" t="s">
        <v>6</v>
      </c>
      <c r="C31" s="1"/>
      <c r="D31" s="140"/>
      <c r="E31" s="141" t="s">
        <v>3</v>
      </c>
      <c r="F31" s="12"/>
      <c r="G31" s="12"/>
      <c r="H31" s="12"/>
      <c r="I31" s="67"/>
      <c r="J31" s="87"/>
      <c r="K31" s="67"/>
      <c r="L31" s="87"/>
    </row>
    <row r="32" spans="2:12" ht="17.25">
      <c r="B32" s="1"/>
      <c r="C32" s="1"/>
      <c r="D32" s="140"/>
      <c r="E32" s="141" t="s">
        <v>249</v>
      </c>
      <c r="F32" s="12"/>
      <c r="G32" s="12"/>
      <c r="H32" s="12"/>
      <c r="I32" s="67"/>
      <c r="J32" s="87"/>
      <c r="K32" s="67"/>
      <c r="L32" s="87"/>
    </row>
    <row r="33" spans="2:12" ht="17.25">
      <c r="B33" s="1"/>
      <c r="C33" s="1"/>
      <c r="D33" s="140"/>
      <c r="E33" s="141" t="s">
        <v>250</v>
      </c>
      <c r="F33" s="12"/>
      <c r="G33" s="12"/>
      <c r="H33" s="12"/>
      <c r="I33" s="67"/>
      <c r="J33" s="87"/>
      <c r="K33" s="67"/>
      <c r="L33" s="87"/>
    </row>
    <row r="34" spans="2:12" ht="17.25" customHeight="1">
      <c r="B34" s="87"/>
      <c r="C34" s="87"/>
      <c r="D34" s="87"/>
      <c r="E34" s="67"/>
      <c r="F34" s="87"/>
      <c r="G34" s="67"/>
      <c r="H34" s="87"/>
      <c r="I34" s="67"/>
      <c r="J34" s="87"/>
      <c r="K34" s="67"/>
      <c r="L34" s="87"/>
    </row>
    <row r="35" spans="2:12" ht="13.5">
      <c r="B35" s="87"/>
      <c r="C35" s="87"/>
      <c r="D35" s="87"/>
      <c r="E35" s="67"/>
      <c r="F35" s="87"/>
      <c r="G35" s="67"/>
      <c r="H35" s="87"/>
      <c r="I35" s="67"/>
      <c r="J35" s="87"/>
      <c r="K35" s="67"/>
      <c r="L35" s="87"/>
    </row>
    <row r="36" spans="2:12" ht="13.5">
      <c r="B36" s="87"/>
      <c r="C36" s="87"/>
      <c r="D36" s="87"/>
      <c r="E36" s="67"/>
      <c r="F36" s="87"/>
      <c r="G36" s="67"/>
      <c r="H36" s="87"/>
      <c r="I36" s="67"/>
      <c r="J36" s="87"/>
      <c r="K36" s="67"/>
      <c r="L36" s="87"/>
    </row>
    <row r="37" spans="2:12" ht="13.5">
      <c r="B37" s="87"/>
      <c r="C37" s="87"/>
      <c r="D37" s="87"/>
      <c r="E37" s="67"/>
      <c r="F37" s="87"/>
      <c r="G37" s="67"/>
      <c r="H37" s="87"/>
      <c r="I37" s="67"/>
      <c r="J37" s="87"/>
      <c r="K37" s="67"/>
      <c r="L37" s="87"/>
    </row>
    <row r="38" spans="2:12" ht="13.5">
      <c r="B38" s="87"/>
      <c r="C38" s="87"/>
      <c r="D38" s="87"/>
      <c r="E38" s="67"/>
      <c r="F38" s="87"/>
      <c r="G38" s="67"/>
      <c r="H38" s="87"/>
      <c r="I38" s="67"/>
      <c r="J38" s="87"/>
      <c r="K38" s="67"/>
      <c r="L38" s="87"/>
    </row>
    <row r="39" spans="2:12" ht="13.5">
      <c r="B39" s="87"/>
      <c r="C39" s="87"/>
      <c r="D39" s="87"/>
      <c r="E39" s="67"/>
      <c r="F39" s="87"/>
      <c r="G39" s="67"/>
      <c r="H39" s="87"/>
      <c r="I39" s="67"/>
      <c r="J39" s="87"/>
      <c r="K39" s="67"/>
      <c r="L39" s="87"/>
    </row>
    <row r="40" spans="2:12" ht="13.5">
      <c r="B40" s="87"/>
      <c r="C40" s="87"/>
      <c r="D40" s="87"/>
      <c r="E40" s="67"/>
      <c r="F40" s="87"/>
      <c r="G40" s="67"/>
      <c r="H40" s="87"/>
      <c r="I40" s="67"/>
      <c r="J40" s="87"/>
      <c r="K40" s="67"/>
      <c r="L40" s="87"/>
    </row>
    <row r="41" spans="2:12" ht="13.5">
      <c r="B41" s="87"/>
      <c r="C41" s="87"/>
      <c r="D41" s="87"/>
      <c r="E41" s="67"/>
      <c r="F41" s="87"/>
      <c r="G41" s="67"/>
      <c r="H41" s="87"/>
      <c r="I41" s="67"/>
      <c r="J41" s="87"/>
      <c r="K41" s="67"/>
      <c r="L41" s="87"/>
    </row>
    <row r="42" spans="2:12" ht="13.5">
      <c r="B42" s="87"/>
      <c r="C42" s="87"/>
      <c r="D42" s="87"/>
      <c r="E42" s="67"/>
      <c r="F42" s="87"/>
      <c r="G42" s="67"/>
      <c r="H42" s="87"/>
      <c r="I42" s="67"/>
      <c r="J42" s="87"/>
      <c r="K42" s="67"/>
      <c r="L42" s="87"/>
    </row>
    <row r="43" spans="2:12" ht="13.5">
      <c r="B43" s="87"/>
      <c r="C43" s="87"/>
      <c r="D43" s="87"/>
      <c r="E43" s="67"/>
      <c r="F43" s="87"/>
      <c r="G43" s="67"/>
      <c r="H43" s="87"/>
      <c r="I43" s="67"/>
      <c r="J43" s="87"/>
      <c r="K43" s="67"/>
      <c r="L43" s="87"/>
    </row>
    <row r="44" spans="2:12" ht="13.5">
      <c r="B44" s="87"/>
      <c r="C44" s="87"/>
      <c r="D44" s="87"/>
      <c r="E44" s="67"/>
      <c r="F44" s="87"/>
      <c r="G44" s="67"/>
      <c r="H44" s="87"/>
      <c r="I44" s="67"/>
      <c r="J44" s="87"/>
      <c r="K44" s="67"/>
      <c r="L44" s="87"/>
    </row>
    <row r="45" spans="2:12" ht="13.5">
      <c r="B45" s="87"/>
      <c r="C45" s="87"/>
      <c r="D45" s="87"/>
      <c r="E45" s="67"/>
      <c r="F45" s="87"/>
      <c r="G45" s="67"/>
      <c r="H45" s="87"/>
      <c r="I45" s="67"/>
      <c r="J45" s="87"/>
      <c r="K45" s="67"/>
      <c r="L45" s="87"/>
    </row>
    <row r="46" spans="2:12" ht="13.5">
      <c r="B46" s="87"/>
      <c r="C46" s="87"/>
      <c r="D46" s="87"/>
      <c r="E46" s="67"/>
      <c r="F46" s="87"/>
      <c r="G46" s="67"/>
      <c r="H46" s="87"/>
      <c r="I46" s="67"/>
      <c r="J46" s="87"/>
      <c r="K46" s="67"/>
      <c r="L46" s="87"/>
    </row>
    <row r="47" spans="2:12" ht="13.5">
      <c r="B47" s="87"/>
      <c r="C47" s="87"/>
      <c r="D47" s="87"/>
      <c r="E47" s="67"/>
      <c r="F47" s="87"/>
      <c r="G47" s="67"/>
      <c r="H47" s="87"/>
      <c r="I47" s="67"/>
      <c r="J47" s="87"/>
      <c r="K47" s="67"/>
      <c r="L47" s="87"/>
    </row>
    <row r="48" spans="2:12" ht="13.5">
      <c r="B48" s="87"/>
      <c r="C48" s="87"/>
      <c r="D48" s="87"/>
      <c r="E48" s="67"/>
      <c r="F48" s="87"/>
      <c r="G48" s="67"/>
      <c r="H48" s="87"/>
      <c r="I48" s="67"/>
      <c r="J48" s="87"/>
      <c r="K48" s="67"/>
      <c r="L48" s="87"/>
    </row>
  </sheetData>
  <sheetProtection/>
  <mergeCells count="6">
    <mergeCell ref="I16:J16"/>
    <mergeCell ref="K16:L16"/>
    <mergeCell ref="B2:C2"/>
    <mergeCell ref="D4:E4"/>
    <mergeCell ref="E16:F16"/>
    <mergeCell ref="G16:H16"/>
  </mergeCells>
  <printOptions/>
  <pageMargins left="0.55" right="0.2" top="0.33" bottom="0.33" header="0.18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6"/>
  <sheetViews>
    <sheetView zoomScaleSheetLayoutView="100" zoomScalePageLayoutView="0" workbookViewId="0" topLeftCell="A7">
      <selection activeCell="A15" sqref="A15"/>
    </sheetView>
  </sheetViews>
  <sheetFormatPr defaultColWidth="9.00390625" defaultRowHeight="13.5"/>
  <cols>
    <col min="1" max="1" width="10.625" style="14" customWidth="1"/>
    <col min="2" max="2" width="3.25390625" style="31" customWidth="1"/>
    <col min="3" max="3" width="9.625" style="9" customWidth="1"/>
    <col min="4" max="4" width="5.875" style="0" customWidth="1"/>
    <col min="5" max="5" width="8.00390625" style="0" customWidth="1"/>
    <col min="6" max="6" width="16.75390625" style="14" customWidth="1"/>
    <col min="7" max="7" width="3.125" style="0" customWidth="1"/>
    <col min="8" max="8" width="1.4921875" style="0" customWidth="1"/>
    <col min="9" max="9" width="16.125" style="14" customWidth="1"/>
    <col min="10" max="10" width="1.4921875" style="0" customWidth="1"/>
    <col min="11" max="11" width="2.125" style="12" customWidth="1"/>
    <col min="12" max="12" width="2.25390625" style="12" customWidth="1"/>
    <col min="13" max="13" width="2.625" style="12" customWidth="1"/>
    <col min="14" max="14" width="2.375" style="12" customWidth="1"/>
    <col min="15" max="15" width="2.625" style="12" customWidth="1"/>
    <col min="16" max="17" width="2.00390625" style="12" customWidth="1"/>
    <col min="18" max="18" width="16.125" style="14" customWidth="1"/>
    <col min="19" max="19" width="2.50390625" style="0" customWidth="1"/>
    <col min="20" max="20" width="1.4921875" style="0" customWidth="1"/>
    <col min="21" max="21" width="16.125" style="14" customWidth="1"/>
    <col min="22" max="22" width="1.4921875" style="0" customWidth="1"/>
    <col min="23" max="23" width="10.375" style="0" customWidth="1"/>
  </cols>
  <sheetData>
    <row r="1" spans="1:23" ht="13.5">
      <c r="A1" s="34" t="s">
        <v>42</v>
      </c>
      <c r="B1" s="35">
        <v>2</v>
      </c>
      <c r="C1" s="36">
        <v>3</v>
      </c>
      <c r="D1" s="36">
        <v>5</v>
      </c>
      <c r="E1" s="36">
        <v>7</v>
      </c>
      <c r="F1" s="101"/>
      <c r="G1" s="37"/>
      <c r="H1" s="37"/>
      <c r="I1" s="101"/>
      <c r="J1" s="37"/>
      <c r="K1" s="38"/>
      <c r="L1" s="38"/>
      <c r="M1" s="38"/>
      <c r="N1" s="38"/>
      <c r="O1" s="38"/>
      <c r="P1" s="38"/>
      <c r="Q1" s="38"/>
      <c r="R1" s="101"/>
      <c r="S1" s="37"/>
      <c r="T1" s="37"/>
      <c r="U1" s="101"/>
      <c r="V1" s="37"/>
      <c r="W1" s="37"/>
    </row>
    <row r="2" spans="1:23" s="2" customFormat="1" ht="18.75" customHeight="1">
      <c r="A2" s="32"/>
      <c r="B2" s="39"/>
      <c r="C2" s="191">
        <v>48</v>
      </c>
      <c r="D2" s="192"/>
      <c r="E2" s="195" t="s">
        <v>137</v>
      </c>
      <c r="F2" s="196"/>
      <c r="G2" s="197" t="s">
        <v>136</v>
      </c>
      <c r="H2" s="198"/>
      <c r="I2" s="102"/>
      <c r="J2" s="40"/>
      <c r="K2" s="41"/>
      <c r="L2" s="41"/>
      <c r="M2" s="41"/>
      <c r="N2" s="41"/>
      <c r="O2" s="41"/>
      <c r="P2" s="41"/>
      <c r="Q2" s="41"/>
      <c r="R2" s="109"/>
      <c r="S2" s="40"/>
      <c r="T2" s="40"/>
      <c r="U2" s="109"/>
      <c r="V2" s="40"/>
      <c r="W2" s="37"/>
    </row>
    <row r="3" spans="1:23" ht="18.75" customHeight="1">
      <c r="A3" s="33"/>
      <c r="B3" s="35"/>
      <c r="C3" s="42"/>
      <c r="D3" s="43"/>
      <c r="E3" s="43"/>
      <c r="F3" s="103"/>
      <c r="G3" s="43"/>
      <c r="H3" s="43"/>
      <c r="I3" s="103"/>
      <c r="J3" s="43"/>
      <c r="K3" s="44"/>
      <c r="L3" s="44"/>
      <c r="M3" s="44"/>
      <c r="N3" s="44"/>
      <c r="O3" s="44"/>
      <c r="P3" s="44"/>
      <c r="Q3" s="44"/>
      <c r="R3" s="103"/>
      <c r="S3" s="43"/>
      <c r="T3" s="43"/>
      <c r="U3" s="103"/>
      <c r="V3" s="43"/>
      <c r="W3" s="37"/>
    </row>
    <row r="4" spans="1:23" ht="18.75" customHeight="1">
      <c r="A4" s="33"/>
      <c r="B4" s="35"/>
      <c r="C4" s="42" t="s">
        <v>0</v>
      </c>
      <c r="D4" s="43"/>
      <c r="E4" s="193">
        <v>41084</v>
      </c>
      <c r="F4" s="194"/>
      <c r="G4" s="45" t="s">
        <v>24</v>
      </c>
      <c r="H4" s="46"/>
      <c r="I4" s="108" t="s">
        <v>23</v>
      </c>
      <c r="J4" s="43"/>
      <c r="K4" s="44"/>
      <c r="L4" s="44"/>
      <c r="M4" s="44"/>
      <c r="N4" s="44"/>
      <c r="O4" s="44"/>
      <c r="P4" s="44"/>
      <c r="Q4" s="44"/>
      <c r="R4" s="103"/>
      <c r="S4" s="43"/>
      <c r="T4" s="43"/>
      <c r="U4" s="103"/>
      <c r="V4" s="43"/>
      <c r="W4" s="37"/>
    </row>
    <row r="5" spans="1:23" ht="18.75" customHeight="1">
      <c r="A5" s="33"/>
      <c r="B5" s="35"/>
      <c r="C5" s="42"/>
      <c r="D5" s="43"/>
      <c r="E5" s="43"/>
      <c r="F5" s="103"/>
      <c r="G5" s="43"/>
      <c r="H5" s="43"/>
      <c r="I5" s="103"/>
      <c r="J5" s="43"/>
      <c r="K5" s="44"/>
      <c r="L5" s="44"/>
      <c r="M5" s="44"/>
      <c r="N5" s="44"/>
      <c r="O5" s="44"/>
      <c r="P5" s="44"/>
      <c r="Q5" s="44"/>
      <c r="R5" s="103"/>
      <c r="S5" s="43"/>
      <c r="T5" s="43"/>
      <c r="U5" s="103"/>
      <c r="V5" s="43"/>
      <c r="W5" s="37"/>
    </row>
    <row r="6" spans="1:23" ht="18.75" customHeight="1">
      <c r="A6" s="33"/>
      <c r="B6" s="35"/>
      <c r="C6" s="42" t="s">
        <v>1</v>
      </c>
      <c r="D6" s="43"/>
      <c r="E6" s="61" t="s">
        <v>49</v>
      </c>
      <c r="F6" s="104"/>
      <c r="G6" s="43"/>
      <c r="H6" s="43"/>
      <c r="I6" s="103"/>
      <c r="J6" s="43"/>
      <c r="K6" s="44"/>
      <c r="L6" s="44"/>
      <c r="M6" s="44"/>
      <c r="N6" s="44"/>
      <c r="O6" s="44"/>
      <c r="P6" s="44"/>
      <c r="Q6" s="44"/>
      <c r="R6" s="103"/>
      <c r="S6" s="43"/>
      <c r="T6" s="43"/>
      <c r="U6" s="103"/>
      <c r="V6" s="43"/>
      <c r="W6" s="37"/>
    </row>
    <row r="7" spans="1:23" ht="18.75" customHeight="1">
      <c r="A7" s="33"/>
      <c r="B7" s="35"/>
      <c r="C7" s="42"/>
      <c r="D7" s="43"/>
      <c r="E7" s="43"/>
      <c r="F7" s="103"/>
      <c r="G7" s="43"/>
      <c r="H7" s="43"/>
      <c r="I7" s="103"/>
      <c r="J7" s="43"/>
      <c r="K7" s="44"/>
      <c r="L7" s="44"/>
      <c r="M7" s="44"/>
      <c r="N7" s="44"/>
      <c r="O7" s="44"/>
      <c r="P7" s="44"/>
      <c r="Q7" s="44"/>
      <c r="R7" s="103"/>
      <c r="S7" s="43"/>
      <c r="T7" s="43"/>
      <c r="U7" s="103"/>
      <c r="V7" s="43"/>
      <c r="W7" s="37"/>
    </row>
    <row r="8" spans="1:23" ht="18.75" customHeight="1">
      <c r="A8" s="33"/>
      <c r="B8" s="35"/>
      <c r="C8" s="42" t="s">
        <v>2</v>
      </c>
      <c r="D8" s="43"/>
      <c r="E8" s="61" t="s">
        <v>3</v>
      </c>
      <c r="F8" s="104"/>
      <c r="G8" s="43"/>
      <c r="H8" s="43"/>
      <c r="I8" s="103"/>
      <c r="J8" s="43"/>
      <c r="K8" s="44"/>
      <c r="L8" s="44"/>
      <c r="M8" s="44"/>
      <c r="N8" s="44"/>
      <c r="O8" s="44"/>
      <c r="P8" s="44"/>
      <c r="Q8" s="44"/>
      <c r="R8" s="103"/>
      <c r="S8" s="43"/>
      <c r="T8" s="43"/>
      <c r="U8" s="103"/>
      <c r="V8" s="43"/>
      <c r="W8" s="37"/>
    </row>
    <row r="9" spans="1:23" ht="18.75" customHeight="1">
      <c r="A9" s="33"/>
      <c r="B9" s="35"/>
      <c r="C9" s="42"/>
      <c r="D9" s="43"/>
      <c r="E9" s="43"/>
      <c r="F9" s="103"/>
      <c r="G9" s="43"/>
      <c r="H9" s="43"/>
      <c r="I9" s="103"/>
      <c r="J9" s="43"/>
      <c r="K9" s="44"/>
      <c r="L9" s="44"/>
      <c r="M9" s="44"/>
      <c r="N9" s="44"/>
      <c r="O9" s="44"/>
      <c r="P9" s="44"/>
      <c r="Q9" s="44"/>
      <c r="R9" s="103"/>
      <c r="S9" s="43"/>
      <c r="T9" s="43"/>
      <c r="U9" s="103"/>
      <c r="V9" s="43"/>
      <c r="W9" s="37"/>
    </row>
    <row r="10" spans="1:23" ht="18.75" customHeight="1">
      <c r="A10" s="33"/>
      <c r="B10" s="35"/>
      <c r="C10" s="42" t="s">
        <v>16</v>
      </c>
      <c r="D10" s="43"/>
      <c r="E10" s="62" t="s">
        <v>50</v>
      </c>
      <c r="F10" s="103"/>
      <c r="G10" s="43"/>
      <c r="H10" s="43"/>
      <c r="I10" s="103"/>
      <c r="J10" s="43"/>
      <c r="K10" s="44"/>
      <c r="L10" s="44"/>
      <c r="M10" s="44"/>
      <c r="N10" s="44"/>
      <c r="O10" s="44"/>
      <c r="P10" s="44"/>
      <c r="Q10" s="44"/>
      <c r="R10" s="103"/>
      <c r="S10" s="43"/>
      <c r="T10" s="43"/>
      <c r="U10" s="103"/>
      <c r="V10" s="43"/>
      <c r="W10" s="37"/>
    </row>
    <row r="11" spans="1:23" ht="18.75" customHeight="1">
      <c r="A11" s="33"/>
      <c r="B11" s="35"/>
      <c r="C11" s="42"/>
      <c r="D11" s="43"/>
      <c r="E11" s="43"/>
      <c r="F11" s="103"/>
      <c r="G11" s="43"/>
      <c r="H11" s="43"/>
      <c r="I11" s="103"/>
      <c r="J11" s="43"/>
      <c r="K11" s="44"/>
      <c r="L11" s="44"/>
      <c r="M11" s="44"/>
      <c r="N11" s="44"/>
      <c r="O11" s="44"/>
      <c r="P11" s="44"/>
      <c r="Q11" s="44"/>
      <c r="R11" s="103"/>
      <c r="S11" s="43"/>
      <c r="T11" s="43"/>
      <c r="U11" s="103"/>
      <c r="V11" s="43"/>
      <c r="W11" s="37"/>
    </row>
    <row r="12" spans="1:23" ht="15" customHeight="1">
      <c r="A12" s="33"/>
      <c r="B12" s="35"/>
      <c r="C12" s="47" t="s">
        <v>21</v>
      </c>
      <c r="D12" s="43"/>
      <c r="E12" s="63"/>
      <c r="F12" s="104"/>
      <c r="G12" s="48"/>
      <c r="H12" s="48"/>
      <c r="I12" s="104"/>
      <c r="J12" s="48"/>
      <c r="K12" s="44"/>
      <c r="L12" s="44"/>
      <c r="M12" s="44"/>
      <c r="N12" s="44"/>
      <c r="O12" s="44"/>
      <c r="P12" s="44"/>
      <c r="Q12" s="44"/>
      <c r="R12" s="104"/>
      <c r="S12" s="48"/>
      <c r="T12" s="48"/>
      <c r="U12" s="104"/>
      <c r="V12" s="43"/>
      <c r="W12" s="37"/>
    </row>
    <row r="13" spans="1:23" ht="15" customHeight="1">
      <c r="A13" s="33"/>
      <c r="B13" s="35"/>
      <c r="C13" s="42"/>
      <c r="D13" s="43"/>
      <c r="E13" s="43"/>
      <c r="F13" s="49" t="s">
        <v>19</v>
      </c>
      <c r="G13" s="43"/>
      <c r="H13" s="43"/>
      <c r="I13" s="49" t="s">
        <v>18</v>
      </c>
      <c r="J13" s="43"/>
      <c r="K13" s="44"/>
      <c r="L13" s="44"/>
      <c r="M13" s="44"/>
      <c r="N13" s="44"/>
      <c r="O13" s="44"/>
      <c r="P13" s="44"/>
      <c r="Q13" s="44"/>
      <c r="R13" s="49" t="s">
        <v>19</v>
      </c>
      <c r="S13" s="43"/>
      <c r="T13" s="43"/>
      <c r="U13" s="49" t="s">
        <v>18</v>
      </c>
      <c r="V13" s="43"/>
      <c r="W13" s="37"/>
    </row>
    <row r="14" spans="1:23" ht="15" customHeight="1" thickBot="1">
      <c r="A14" s="33"/>
      <c r="B14" s="35"/>
      <c r="C14" s="42"/>
      <c r="D14" s="43"/>
      <c r="E14" s="43"/>
      <c r="F14" s="49"/>
      <c r="G14" s="43"/>
      <c r="H14" s="43"/>
      <c r="I14" s="49"/>
      <c r="J14" s="43"/>
      <c r="K14" s="44"/>
      <c r="L14" s="44"/>
      <c r="M14" s="44"/>
      <c r="N14" s="44"/>
      <c r="O14" s="44"/>
      <c r="P14" s="44"/>
      <c r="Q14" s="44"/>
      <c r="R14" s="49"/>
      <c r="S14" s="43"/>
      <c r="T14" s="43"/>
      <c r="U14" s="49"/>
      <c r="V14" s="43"/>
      <c r="W14" s="37"/>
    </row>
    <row r="15" spans="1:23" ht="15" customHeight="1" thickBot="1">
      <c r="A15" s="66">
        <v>116</v>
      </c>
      <c r="B15" s="50">
        <f>VLOOKUP($A15,'種目種別コード'!$A$14:$G$59,$B$1,FALSE)</f>
        <v>1</v>
      </c>
      <c r="C15" s="51" t="str">
        <f>VLOOKUP($A15,'種目種別コード'!$A$14:$G$59,$C$1,FALSE)</f>
        <v>ダブルス</v>
      </c>
      <c r="D15" s="52" t="str">
        <f>VLOOKUP($A15,'種目種別コード'!$A$14:$G$59,$D$1,FALSE)</f>
        <v>男子</v>
      </c>
      <c r="E15" s="53" t="str">
        <f>VLOOKUP($A15,'種目種別コード'!$A$14:$G$59,$E$1,FALSE)</f>
        <v>D級</v>
      </c>
      <c r="F15" s="142" t="s">
        <v>51</v>
      </c>
      <c r="G15" s="43"/>
      <c r="H15" s="43"/>
      <c r="I15" s="103"/>
      <c r="J15" s="43"/>
      <c r="K15" s="44"/>
      <c r="L15" s="44"/>
      <c r="M15" s="44"/>
      <c r="N15" s="44"/>
      <c r="O15" s="44"/>
      <c r="P15" s="44"/>
      <c r="Q15" s="44"/>
      <c r="R15" s="103"/>
      <c r="S15" s="43"/>
      <c r="T15" s="43"/>
      <c r="U15" s="103"/>
      <c r="V15" s="43"/>
      <c r="W15" s="37"/>
    </row>
    <row r="16" spans="1:23" ht="15" customHeight="1">
      <c r="A16" s="33"/>
      <c r="B16" s="35"/>
      <c r="C16" s="54" t="s">
        <v>22</v>
      </c>
      <c r="D16" s="55"/>
      <c r="F16" s="103"/>
      <c r="G16" s="43"/>
      <c r="H16" s="43"/>
      <c r="I16" s="103"/>
      <c r="J16" s="43"/>
      <c r="K16" s="44"/>
      <c r="L16" s="44"/>
      <c r="M16" s="44"/>
      <c r="N16" s="44"/>
      <c r="O16" s="44"/>
      <c r="P16" s="44"/>
      <c r="Q16" s="44"/>
      <c r="R16" s="103"/>
      <c r="S16" s="43"/>
      <c r="T16" s="43"/>
      <c r="U16" s="103"/>
      <c r="V16" s="43"/>
      <c r="W16" s="37"/>
    </row>
    <row r="17" spans="1:23" ht="15" customHeight="1">
      <c r="A17" s="33"/>
      <c r="B17" s="35"/>
      <c r="C17" s="64">
        <v>11</v>
      </c>
      <c r="D17" s="56" t="s">
        <v>20</v>
      </c>
      <c r="E17" s="42" t="s">
        <v>4</v>
      </c>
      <c r="F17" s="103"/>
      <c r="G17" s="43"/>
      <c r="H17" s="43"/>
      <c r="I17" s="103"/>
      <c r="J17" s="43"/>
      <c r="K17" s="57"/>
      <c r="L17" s="57" t="s">
        <v>25</v>
      </c>
      <c r="M17" s="65">
        <v>21</v>
      </c>
      <c r="N17" s="58" t="s">
        <v>26</v>
      </c>
      <c r="O17" s="65">
        <v>15</v>
      </c>
      <c r="P17" s="57" t="s">
        <v>27</v>
      </c>
      <c r="Q17" s="57"/>
      <c r="R17" s="103"/>
      <c r="S17" s="43"/>
      <c r="T17" s="43"/>
      <c r="U17" s="103"/>
      <c r="V17" s="43"/>
      <c r="W17" s="37"/>
    </row>
    <row r="18" spans="1:23" ht="15" customHeight="1">
      <c r="A18" s="33"/>
      <c r="B18" s="35"/>
      <c r="C18" s="59"/>
      <c r="D18" s="48"/>
      <c r="E18" s="40"/>
      <c r="F18" s="105" t="s">
        <v>64</v>
      </c>
      <c r="G18" s="43"/>
      <c r="H18" s="43" t="s">
        <v>9</v>
      </c>
      <c r="I18" s="105" t="s">
        <v>55</v>
      </c>
      <c r="J18" s="43" t="s">
        <v>10</v>
      </c>
      <c r="K18" s="65">
        <v>2</v>
      </c>
      <c r="L18" s="57" t="s">
        <v>28</v>
      </c>
      <c r="M18" s="65">
        <v>21</v>
      </c>
      <c r="N18" s="57" t="s">
        <v>26</v>
      </c>
      <c r="O18" s="65">
        <v>14</v>
      </c>
      <c r="P18" s="57" t="s">
        <v>28</v>
      </c>
      <c r="Q18" s="65">
        <v>0</v>
      </c>
      <c r="R18" s="105" t="s">
        <v>57</v>
      </c>
      <c r="S18" s="43"/>
      <c r="T18" s="43" t="s">
        <v>9</v>
      </c>
      <c r="U18" s="105" t="s">
        <v>56</v>
      </c>
      <c r="V18" s="43" t="s">
        <v>10</v>
      </c>
      <c r="W18" s="37"/>
    </row>
    <row r="19" spans="1:23" ht="15" customHeight="1">
      <c r="A19" s="33"/>
      <c r="B19" s="35"/>
      <c r="C19" s="42"/>
      <c r="D19" s="43"/>
      <c r="E19" s="60"/>
      <c r="F19" s="105" t="s">
        <v>63</v>
      </c>
      <c r="G19" s="43" t="str">
        <f>IF(B15=1,"組","")</f>
        <v>組</v>
      </c>
      <c r="H19" s="43" t="s">
        <v>9</v>
      </c>
      <c r="I19" s="105" t="s">
        <v>55</v>
      </c>
      <c r="J19" s="43" t="s">
        <v>10</v>
      </c>
      <c r="K19" s="57"/>
      <c r="L19" s="57" t="s">
        <v>29</v>
      </c>
      <c r="M19" s="65"/>
      <c r="N19" s="57" t="s">
        <v>26</v>
      </c>
      <c r="O19" s="65"/>
      <c r="P19" s="57" t="s">
        <v>30</v>
      </c>
      <c r="Q19" s="57"/>
      <c r="R19" s="105" t="s">
        <v>58</v>
      </c>
      <c r="S19" s="43" t="str">
        <f>IF(B15=1,"組","")</f>
        <v>組</v>
      </c>
      <c r="T19" s="43" t="s">
        <v>9</v>
      </c>
      <c r="U19" s="105" t="s">
        <v>56</v>
      </c>
      <c r="V19" s="43" t="s">
        <v>10</v>
      </c>
      <c r="W19" s="37"/>
    </row>
    <row r="20" spans="1:23" ht="15" customHeight="1">
      <c r="A20" s="33"/>
      <c r="B20" s="35"/>
      <c r="C20" s="42"/>
      <c r="D20" s="43"/>
      <c r="E20" s="43"/>
      <c r="F20" s="103"/>
      <c r="G20" s="43"/>
      <c r="H20" s="43"/>
      <c r="I20" s="103"/>
      <c r="J20" s="43"/>
      <c r="K20" s="57"/>
      <c r="L20" s="57" t="s">
        <v>25</v>
      </c>
      <c r="M20" s="65"/>
      <c r="N20" s="58" t="s">
        <v>26</v>
      </c>
      <c r="O20" s="65"/>
      <c r="P20" s="57" t="s">
        <v>27</v>
      </c>
      <c r="Q20" s="57"/>
      <c r="R20" s="103"/>
      <c r="S20" s="43"/>
      <c r="T20" s="43"/>
      <c r="U20" s="103"/>
      <c r="V20" s="43"/>
      <c r="W20" s="37"/>
    </row>
    <row r="21" spans="1:23" ht="15" customHeight="1">
      <c r="A21" s="33"/>
      <c r="B21" s="35"/>
      <c r="C21" s="42"/>
      <c r="D21" s="43"/>
      <c r="E21" s="43"/>
      <c r="F21" s="105"/>
      <c r="G21" s="43"/>
      <c r="H21" s="43" t="s">
        <v>9</v>
      </c>
      <c r="I21" s="105"/>
      <c r="J21" s="43" t="s">
        <v>10</v>
      </c>
      <c r="K21" s="65"/>
      <c r="L21" s="57" t="s">
        <v>28</v>
      </c>
      <c r="M21" s="65"/>
      <c r="N21" s="57" t="s">
        <v>26</v>
      </c>
      <c r="O21" s="65"/>
      <c r="P21" s="57" t="s">
        <v>28</v>
      </c>
      <c r="Q21" s="65"/>
      <c r="R21" s="105"/>
      <c r="S21" s="43"/>
      <c r="T21" s="43" t="s">
        <v>9</v>
      </c>
      <c r="U21" s="105"/>
      <c r="V21" s="43" t="s">
        <v>10</v>
      </c>
      <c r="W21" s="37"/>
    </row>
    <row r="22" spans="1:23" ht="15" customHeight="1">
      <c r="A22" s="33"/>
      <c r="B22" s="35"/>
      <c r="C22" s="42"/>
      <c r="D22" s="43"/>
      <c r="E22" s="43"/>
      <c r="F22" s="105"/>
      <c r="G22" s="43" t="str">
        <f>IF(B15=1,"組","")</f>
        <v>組</v>
      </c>
      <c r="H22" s="43" t="s">
        <v>9</v>
      </c>
      <c r="I22" s="105"/>
      <c r="J22" s="43" t="s">
        <v>10</v>
      </c>
      <c r="K22" s="57"/>
      <c r="L22" s="57" t="s">
        <v>29</v>
      </c>
      <c r="M22" s="65"/>
      <c r="N22" s="57" t="s">
        <v>26</v>
      </c>
      <c r="O22" s="65"/>
      <c r="P22" s="57" t="s">
        <v>30</v>
      </c>
      <c r="Q22" s="57"/>
      <c r="R22" s="105"/>
      <c r="S22" s="43">
        <f>IF(N15=1,"組","")</f>
      </c>
      <c r="T22" s="43" t="s">
        <v>9</v>
      </c>
      <c r="U22" s="105"/>
      <c r="V22" s="43" t="s">
        <v>10</v>
      </c>
      <c r="W22" s="37"/>
    </row>
    <row r="23" spans="1:23" ht="15" customHeight="1">
      <c r="A23" s="33"/>
      <c r="B23" s="35"/>
      <c r="C23" s="42"/>
      <c r="D23" s="43"/>
      <c r="E23" s="43"/>
      <c r="F23" s="103"/>
      <c r="G23" s="43"/>
      <c r="H23" s="43"/>
      <c r="I23" s="103"/>
      <c r="J23" s="43"/>
      <c r="K23" s="57"/>
      <c r="L23" s="57"/>
      <c r="M23" s="57"/>
      <c r="N23" s="57"/>
      <c r="O23" s="57"/>
      <c r="P23" s="57"/>
      <c r="Q23" s="57"/>
      <c r="R23" s="103"/>
      <c r="S23" s="43"/>
      <c r="T23" s="43"/>
      <c r="U23" s="103"/>
      <c r="V23" s="43"/>
      <c r="W23" s="37"/>
    </row>
    <row r="24" spans="1:23" ht="15" customHeight="1">
      <c r="A24" s="33"/>
      <c r="B24" s="35"/>
      <c r="C24" s="42"/>
      <c r="D24" s="43"/>
      <c r="E24" s="42" t="s">
        <v>5</v>
      </c>
      <c r="F24" s="103"/>
      <c r="G24" s="43"/>
      <c r="H24" s="43"/>
      <c r="I24" s="103"/>
      <c r="J24" s="43"/>
      <c r="K24" s="57"/>
      <c r="L24" s="57" t="s">
        <v>25</v>
      </c>
      <c r="M24" s="65">
        <v>21</v>
      </c>
      <c r="N24" s="58" t="s">
        <v>26</v>
      </c>
      <c r="O24" s="65">
        <v>16</v>
      </c>
      <c r="P24" s="57" t="s">
        <v>27</v>
      </c>
      <c r="Q24" s="57"/>
      <c r="R24" s="103"/>
      <c r="S24" s="43"/>
      <c r="T24" s="43"/>
      <c r="U24" s="103"/>
      <c r="V24" s="43"/>
      <c r="W24" s="37"/>
    </row>
    <row r="25" spans="1:23" ht="15" customHeight="1">
      <c r="A25" s="33"/>
      <c r="B25" s="35"/>
      <c r="C25" s="42"/>
      <c r="D25" s="43"/>
      <c r="E25" s="43"/>
      <c r="F25" s="105" t="s">
        <v>64</v>
      </c>
      <c r="G25" s="43"/>
      <c r="H25" s="43" t="s">
        <v>9</v>
      </c>
      <c r="I25" s="105" t="s">
        <v>55</v>
      </c>
      <c r="J25" s="43" t="s">
        <v>10</v>
      </c>
      <c r="K25" s="65">
        <v>2</v>
      </c>
      <c r="L25" s="57" t="s">
        <v>28</v>
      </c>
      <c r="M25" s="65">
        <v>21</v>
      </c>
      <c r="N25" s="57" t="s">
        <v>26</v>
      </c>
      <c r="O25" s="65">
        <v>10</v>
      </c>
      <c r="P25" s="57" t="s">
        <v>28</v>
      </c>
      <c r="Q25" s="65">
        <v>0</v>
      </c>
      <c r="R25" s="105" t="s">
        <v>124</v>
      </c>
      <c r="S25" s="43"/>
      <c r="T25" s="43" t="s">
        <v>9</v>
      </c>
      <c r="U25" s="105" t="s">
        <v>52</v>
      </c>
      <c r="V25" s="43" t="s">
        <v>10</v>
      </c>
      <c r="W25" s="37"/>
    </row>
    <row r="26" spans="1:23" ht="15" customHeight="1">
      <c r="A26" s="33"/>
      <c r="B26" s="35"/>
      <c r="C26" s="42"/>
      <c r="D26" s="43"/>
      <c r="E26" s="43"/>
      <c r="F26" s="105" t="s">
        <v>63</v>
      </c>
      <c r="G26" s="43" t="str">
        <f>IF(B15=1,"組","")</f>
        <v>組</v>
      </c>
      <c r="H26" s="43" t="s">
        <v>9</v>
      </c>
      <c r="I26" s="105" t="s">
        <v>55</v>
      </c>
      <c r="J26" s="43" t="s">
        <v>10</v>
      </c>
      <c r="K26" s="57"/>
      <c r="L26" s="57" t="s">
        <v>29</v>
      </c>
      <c r="M26" s="65"/>
      <c r="N26" s="57" t="s">
        <v>26</v>
      </c>
      <c r="O26" s="65"/>
      <c r="P26" s="57" t="s">
        <v>30</v>
      </c>
      <c r="Q26" s="57"/>
      <c r="R26" s="105" t="s">
        <v>62</v>
      </c>
      <c r="S26" s="43" t="str">
        <f>IF(B15=1,"組","")</f>
        <v>組</v>
      </c>
      <c r="T26" s="43" t="s">
        <v>9</v>
      </c>
      <c r="U26" s="105" t="s">
        <v>52</v>
      </c>
      <c r="V26" s="43" t="s">
        <v>10</v>
      </c>
      <c r="W26" s="37"/>
    </row>
    <row r="27" spans="1:23" ht="15" customHeight="1" thickBot="1">
      <c r="A27" s="33"/>
      <c r="B27" s="35"/>
      <c r="C27" s="42"/>
      <c r="D27" s="43"/>
      <c r="E27" s="43"/>
      <c r="F27" s="103"/>
      <c r="G27" s="43"/>
      <c r="H27" s="43"/>
      <c r="I27" s="103"/>
      <c r="J27" s="43"/>
      <c r="K27" s="43"/>
      <c r="L27" s="43"/>
      <c r="M27" s="43"/>
      <c r="N27" s="43"/>
      <c r="O27" s="43"/>
      <c r="P27" s="43"/>
      <c r="Q27" s="43"/>
      <c r="R27" s="103"/>
      <c r="S27" s="43"/>
      <c r="T27" s="43"/>
      <c r="U27" s="103"/>
      <c r="V27" s="43"/>
      <c r="W27" s="37"/>
    </row>
    <row r="28" spans="1:23" ht="15" customHeight="1" thickBot="1">
      <c r="A28" s="66">
        <v>118</v>
      </c>
      <c r="B28" s="50">
        <f>VLOOKUP($A28,'種目種別コード'!$A$14:$G$59,$B$1,FALSE)</f>
        <v>1</v>
      </c>
      <c r="C28" s="51" t="str">
        <f>VLOOKUP($A28,'種目種別コード'!$A$14:$G$59,$C$1,FALSE)</f>
        <v>ダブルス</v>
      </c>
      <c r="D28" s="52" t="str">
        <f>VLOOKUP($A28,'種目種別コード'!$A$14:$G$59,$D$1,FALSE)</f>
        <v>男子</v>
      </c>
      <c r="E28" s="53" t="str">
        <f>VLOOKUP($A28,'種目種別コード'!$A$14:$G$59,$E$1,FALSE)</f>
        <v>E級</v>
      </c>
      <c r="F28" s="103"/>
      <c r="G28" s="43"/>
      <c r="H28" s="43"/>
      <c r="I28" s="103"/>
      <c r="J28" s="43"/>
      <c r="K28" s="44"/>
      <c r="L28" s="44"/>
      <c r="M28" s="44"/>
      <c r="N28" s="44"/>
      <c r="O28" s="44"/>
      <c r="P28" s="44"/>
      <c r="Q28" s="44"/>
      <c r="R28" s="103"/>
      <c r="S28" s="43"/>
      <c r="T28" s="43"/>
      <c r="U28" s="103"/>
      <c r="V28" s="43"/>
      <c r="W28" s="37"/>
    </row>
    <row r="29" spans="1:23" ht="15" customHeight="1">
      <c r="A29" s="33"/>
      <c r="B29" s="35"/>
      <c r="C29" s="54" t="s">
        <v>22</v>
      </c>
      <c r="D29" s="55"/>
      <c r="F29" s="103"/>
      <c r="G29" s="43"/>
      <c r="H29" s="43"/>
      <c r="I29" s="103"/>
      <c r="J29" s="43"/>
      <c r="K29" s="44"/>
      <c r="L29" s="44"/>
      <c r="M29" s="44"/>
      <c r="N29" s="44"/>
      <c r="O29" s="44"/>
      <c r="P29" s="44"/>
      <c r="Q29" s="44"/>
      <c r="R29" s="103"/>
      <c r="S29" s="43"/>
      <c r="T29" s="43"/>
      <c r="U29" s="103"/>
      <c r="V29" s="43"/>
      <c r="W29" s="37"/>
    </row>
    <row r="30" spans="1:23" ht="15" customHeight="1">
      <c r="A30" s="33"/>
      <c r="B30" s="35"/>
      <c r="C30" s="64">
        <v>21</v>
      </c>
      <c r="D30" s="56" t="s">
        <v>20</v>
      </c>
      <c r="E30" s="42" t="s">
        <v>4</v>
      </c>
      <c r="F30" s="103"/>
      <c r="G30" s="43"/>
      <c r="H30" s="43"/>
      <c r="I30" s="103"/>
      <c r="J30" s="43"/>
      <c r="K30" s="57"/>
      <c r="L30" s="57" t="s">
        <v>25</v>
      </c>
      <c r="M30" s="65">
        <v>24</v>
      </c>
      <c r="N30" s="58" t="s">
        <v>26</v>
      </c>
      <c r="O30" s="65">
        <v>21</v>
      </c>
      <c r="P30" s="57" t="s">
        <v>27</v>
      </c>
      <c r="Q30" s="57"/>
      <c r="R30" s="103"/>
      <c r="S30" s="43"/>
      <c r="T30" s="43"/>
      <c r="U30" s="103"/>
      <c r="V30" s="43"/>
      <c r="W30" s="37"/>
    </row>
    <row r="31" spans="1:23" ht="15" customHeight="1">
      <c r="A31" s="33"/>
      <c r="B31" s="35"/>
      <c r="C31" s="59"/>
      <c r="D31" s="48"/>
      <c r="E31" s="40"/>
      <c r="F31" s="105" t="s">
        <v>79</v>
      </c>
      <c r="G31" s="43"/>
      <c r="H31" s="43" t="s">
        <v>9</v>
      </c>
      <c r="I31" s="105" t="s">
        <v>71</v>
      </c>
      <c r="J31" s="43" t="s">
        <v>10</v>
      </c>
      <c r="K31" s="65">
        <v>2</v>
      </c>
      <c r="L31" s="57" t="s">
        <v>28</v>
      </c>
      <c r="M31" s="65">
        <v>22</v>
      </c>
      <c r="N31" s="57" t="s">
        <v>26</v>
      </c>
      <c r="O31" s="65">
        <v>24</v>
      </c>
      <c r="P31" s="57" t="s">
        <v>28</v>
      </c>
      <c r="Q31" s="65">
        <v>1</v>
      </c>
      <c r="R31" s="105" t="s">
        <v>77</v>
      </c>
      <c r="S31" s="43"/>
      <c r="T31" s="43" t="s">
        <v>9</v>
      </c>
      <c r="U31" s="105" t="s">
        <v>72</v>
      </c>
      <c r="V31" s="43" t="s">
        <v>10</v>
      </c>
      <c r="W31" s="37"/>
    </row>
    <row r="32" spans="1:23" ht="15" customHeight="1">
      <c r="A32" s="33"/>
      <c r="B32" s="35"/>
      <c r="C32" s="42"/>
      <c r="D32" s="43"/>
      <c r="E32" s="60"/>
      <c r="F32" s="105" t="s">
        <v>84</v>
      </c>
      <c r="G32" s="43" t="str">
        <f>IF(B28=1,"組","")</f>
        <v>組</v>
      </c>
      <c r="H32" s="43" t="s">
        <v>9</v>
      </c>
      <c r="I32" s="105" t="s">
        <v>71</v>
      </c>
      <c r="J32" s="43" t="s">
        <v>10</v>
      </c>
      <c r="K32" s="57"/>
      <c r="L32" s="57" t="s">
        <v>29</v>
      </c>
      <c r="M32" s="65">
        <v>21</v>
      </c>
      <c r="N32" s="57" t="s">
        <v>26</v>
      </c>
      <c r="O32" s="65">
        <v>18</v>
      </c>
      <c r="P32" s="57" t="s">
        <v>30</v>
      </c>
      <c r="Q32" s="57"/>
      <c r="R32" s="105" t="s">
        <v>78</v>
      </c>
      <c r="S32" s="43" t="str">
        <f>IF(B28=1,"組","")</f>
        <v>組</v>
      </c>
      <c r="T32" s="43" t="s">
        <v>9</v>
      </c>
      <c r="U32" s="105" t="s">
        <v>72</v>
      </c>
      <c r="V32" s="43" t="s">
        <v>10</v>
      </c>
      <c r="W32" s="37"/>
    </row>
    <row r="33" spans="1:23" ht="15" customHeight="1">
      <c r="A33" s="33"/>
      <c r="B33" s="35"/>
      <c r="C33" s="42"/>
      <c r="D33" s="43"/>
      <c r="E33" s="43"/>
      <c r="F33" s="103"/>
      <c r="G33" s="43"/>
      <c r="H33" s="43"/>
      <c r="I33" s="103"/>
      <c r="J33" s="43"/>
      <c r="K33" s="57"/>
      <c r="L33" s="57" t="s">
        <v>25</v>
      </c>
      <c r="M33" s="65">
        <v>21</v>
      </c>
      <c r="N33" s="58" t="s">
        <v>26</v>
      </c>
      <c r="O33" s="65">
        <v>3</v>
      </c>
      <c r="P33" s="57" t="s">
        <v>27</v>
      </c>
      <c r="Q33" s="57"/>
      <c r="R33" s="103"/>
      <c r="S33" s="43"/>
      <c r="T33" s="43"/>
      <c r="U33" s="103"/>
      <c r="V33" s="43"/>
      <c r="W33" s="37"/>
    </row>
    <row r="34" spans="1:23" ht="15" customHeight="1">
      <c r="A34" s="33"/>
      <c r="B34" s="35"/>
      <c r="C34" s="42"/>
      <c r="D34" s="43"/>
      <c r="E34" s="43"/>
      <c r="F34" s="105" t="s">
        <v>73</v>
      </c>
      <c r="G34" s="43"/>
      <c r="H34" s="43" t="s">
        <v>9</v>
      </c>
      <c r="I34" s="105" t="s">
        <v>54</v>
      </c>
      <c r="J34" s="43" t="s">
        <v>10</v>
      </c>
      <c r="K34" s="65">
        <v>2</v>
      </c>
      <c r="L34" s="57" t="s">
        <v>28</v>
      </c>
      <c r="M34" s="65">
        <v>21</v>
      </c>
      <c r="N34" s="57" t="s">
        <v>26</v>
      </c>
      <c r="O34" s="65">
        <v>9</v>
      </c>
      <c r="P34" s="57" t="s">
        <v>28</v>
      </c>
      <c r="Q34" s="65">
        <v>0</v>
      </c>
      <c r="R34" s="105" t="s">
        <v>75</v>
      </c>
      <c r="S34" s="43"/>
      <c r="T34" s="43" t="s">
        <v>9</v>
      </c>
      <c r="U34" s="105" t="s">
        <v>72</v>
      </c>
      <c r="V34" s="43" t="s">
        <v>10</v>
      </c>
      <c r="W34" s="37"/>
    </row>
    <row r="35" spans="1:23" ht="15" customHeight="1">
      <c r="A35" s="33"/>
      <c r="B35" s="35"/>
      <c r="C35" s="42"/>
      <c r="D35" s="43"/>
      <c r="E35" s="43"/>
      <c r="F35" s="105" t="s">
        <v>74</v>
      </c>
      <c r="G35" s="43" t="str">
        <f>IF(B28=1,"組","")</f>
        <v>組</v>
      </c>
      <c r="H35" s="43" t="s">
        <v>9</v>
      </c>
      <c r="I35" s="105" t="s">
        <v>54</v>
      </c>
      <c r="J35" s="43" t="s">
        <v>10</v>
      </c>
      <c r="K35" s="57"/>
      <c r="L35" s="57" t="s">
        <v>29</v>
      </c>
      <c r="M35" s="65"/>
      <c r="N35" s="57" t="s">
        <v>26</v>
      </c>
      <c r="O35" s="65"/>
      <c r="P35" s="57" t="s">
        <v>30</v>
      </c>
      <c r="Q35" s="57"/>
      <c r="R35" s="105" t="s">
        <v>76</v>
      </c>
      <c r="S35" s="43" t="str">
        <f>IF(B28=1,"組","")</f>
        <v>組</v>
      </c>
      <c r="T35" s="43" t="s">
        <v>9</v>
      </c>
      <c r="U35" s="105" t="s">
        <v>72</v>
      </c>
      <c r="V35" s="43" t="s">
        <v>10</v>
      </c>
      <c r="W35" s="37"/>
    </row>
    <row r="36" spans="1:23" ht="15" customHeight="1">
      <c r="A36" s="33"/>
      <c r="B36" s="35"/>
      <c r="C36" s="42"/>
      <c r="D36" s="43"/>
      <c r="E36" s="43"/>
      <c r="F36" s="103"/>
      <c r="G36" s="43"/>
      <c r="H36" s="43"/>
      <c r="I36" s="103"/>
      <c r="J36" s="43"/>
      <c r="K36" s="57"/>
      <c r="L36" s="57"/>
      <c r="M36" s="57"/>
      <c r="N36" s="57"/>
      <c r="O36" s="57"/>
      <c r="P36" s="57"/>
      <c r="Q36" s="57"/>
      <c r="R36" s="103"/>
      <c r="S36" s="43"/>
      <c r="T36" s="43"/>
      <c r="U36" s="103"/>
      <c r="V36" s="43"/>
      <c r="W36" s="37"/>
    </row>
    <row r="37" spans="1:23" ht="15" customHeight="1">
      <c r="A37" s="33"/>
      <c r="B37" s="35"/>
      <c r="C37" s="42"/>
      <c r="D37" s="43"/>
      <c r="E37" s="42" t="s">
        <v>5</v>
      </c>
      <c r="F37" s="103"/>
      <c r="G37" s="43"/>
      <c r="H37" s="43"/>
      <c r="I37" s="103"/>
      <c r="J37" s="43"/>
      <c r="K37" s="57"/>
      <c r="L37" s="57" t="s">
        <v>25</v>
      </c>
      <c r="M37" s="65">
        <v>21</v>
      </c>
      <c r="N37" s="58" t="s">
        <v>26</v>
      </c>
      <c r="O37" s="65">
        <v>15</v>
      </c>
      <c r="P37" s="57" t="s">
        <v>27</v>
      </c>
      <c r="Q37" s="57"/>
      <c r="R37" s="103"/>
      <c r="S37" s="43"/>
      <c r="T37" s="43"/>
      <c r="U37" s="103"/>
      <c r="V37" s="43"/>
      <c r="W37" s="37"/>
    </row>
    <row r="38" spans="1:23" ht="15" customHeight="1">
      <c r="A38" s="33"/>
      <c r="B38" s="35"/>
      <c r="C38" s="42"/>
      <c r="D38" s="43"/>
      <c r="E38" s="43"/>
      <c r="F38" s="105" t="s">
        <v>73</v>
      </c>
      <c r="G38" s="43"/>
      <c r="H38" s="43" t="s">
        <v>9</v>
      </c>
      <c r="I38" s="105" t="s">
        <v>54</v>
      </c>
      <c r="J38" s="43" t="s">
        <v>10</v>
      </c>
      <c r="K38" s="65">
        <v>2</v>
      </c>
      <c r="L38" s="57" t="s">
        <v>28</v>
      </c>
      <c r="M38" s="65">
        <v>21</v>
      </c>
      <c r="N38" s="57" t="s">
        <v>26</v>
      </c>
      <c r="O38" s="65">
        <v>14</v>
      </c>
      <c r="P38" s="57" t="s">
        <v>28</v>
      </c>
      <c r="Q38" s="65">
        <v>0</v>
      </c>
      <c r="R38" s="105" t="s">
        <v>79</v>
      </c>
      <c r="S38" s="43"/>
      <c r="T38" s="43" t="s">
        <v>9</v>
      </c>
      <c r="U38" s="105" t="s">
        <v>71</v>
      </c>
      <c r="V38" s="43" t="s">
        <v>10</v>
      </c>
      <c r="W38" s="37"/>
    </row>
    <row r="39" spans="1:23" ht="15" customHeight="1">
      <c r="A39" s="33"/>
      <c r="B39" s="35"/>
      <c r="C39" s="42"/>
      <c r="D39" s="43"/>
      <c r="E39" s="43"/>
      <c r="F39" s="105" t="s">
        <v>74</v>
      </c>
      <c r="G39" s="43" t="str">
        <f>IF(B28=1,"組","")</f>
        <v>組</v>
      </c>
      <c r="H39" s="43" t="s">
        <v>9</v>
      </c>
      <c r="I39" s="105" t="s">
        <v>54</v>
      </c>
      <c r="J39" s="43" t="s">
        <v>10</v>
      </c>
      <c r="K39" s="57"/>
      <c r="L39" s="57" t="s">
        <v>29</v>
      </c>
      <c r="M39" s="65"/>
      <c r="N39" s="57" t="s">
        <v>26</v>
      </c>
      <c r="O39" s="65"/>
      <c r="P39" s="57" t="s">
        <v>30</v>
      </c>
      <c r="Q39" s="57"/>
      <c r="R39" s="105" t="s">
        <v>83</v>
      </c>
      <c r="S39" s="43" t="str">
        <f>IF(B28=1,"組","")</f>
        <v>組</v>
      </c>
      <c r="T39" s="43" t="s">
        <v>9</v>
      </c>
      <c r="U39" s="105" t="s">
        <v>71</v>
      </c>
      <c r="V39" s="43" t="s">
        <v>10</v>
      </c>
      <c r="W39" s="37"/>
    </row>
    <row r="40" spans="1:23" ht="15" customHeight="1" thickBot="1">
      <c r="A40" s="33"/>
      <c r="B40" s="35"/>
      <c r="C40" s="42"/>
      <c r="D40" s="43"/>
      <c r="E40" s="43"/>
      <c r="F40" s="103"/>
      <c r="G40" s="43"/>
      <c r="H40" s="43"/>
      <c r="I40" s="103"/>
      <c r="J40" s="43"/>
      <c r="K40" s="43"/>
      <c r="L40" s="43"/>
      <c r="M40" s="43"/>
      <c r="N40" s="43"/>
      <c r="O40" s="43"/>
      <c r="P40" s="43"/>
      <c r="Q40" s="43"/>
      <c r="R40" s="103"/>
      <c r="S40" s="43"/>
      <c r="T40" s="43"/>
      <c r="U40" s="103"/>
      <c r="V40" s="43"/>
      <c r="W40" s="37"/>
    </row>
    <row r="41" spans="1:23" ht="15" customHeight="1" thickBot="1">
      <c r="A41" s="66">
        <v>119</v>
      </c>
      <c r="B41" s="50">
        <f>VLOOKUP($A41,'種目種別コード'!$A$14:$G$59,$B$1,FALSE)</f>
        <v>1</v>
      </c>
      <c r="C41" s="51" t="str">
        <f>VLOOKUP($A41,'種目種別コード'!$A$14:$G$59,$C$1,FALSE)</f>
        <v>ダブルス</v>
      </c>
      <c r="D41" s="52" t="str">
        <f>VLOOKUP($A41,'種目種別コード'!$A$14:$G$59,$D$1,FALSE)</f>
        <v>男子</v>
      </c>
      <c r="E41" s="53" t="str">
        <f>VLOOKUP($A41,'種目種別コード'!$A$14:$G$59,$E$1,FALSE)</f>
        <v>初級</v>
      </c>
      <c r="F41" s="103"/>
      <c r="G41" s="43"/>
      <c r="H41" s="43"/>
      <c r="I41" s="103"/>
      <c r="J41" s="43"/>
      <c r="K41" s="44"/>
      <c r="L41" s="44"/>
      <c r="M41" s="44"/>
      <c r="N41" s="44"/>
      <c r="O41" s="44"/>
      <c r="P41" s="44"/>
      <c r="Q41" s="44"/>
      <c r="R41" s="103"/>
      <c r="S41" s="43"/>
      <c r="T41" s="43"/>
      <c r="U41" s="103"/>
      <c r="V41" s="43"/>
      <c r="W41" s="37"/>
    </row>
    <row r="42" spans="1:23" ht="15" customHeight="1">
      <c r="A42" s="33"/>
      <c r="B42" s="35"/>
      <c r="C42" s="54" t="s">
        <v>22</v>
      </c>
      <c r="D42" s="55"/>
      <c r="E42" s="42" t="s">
        <v>4</v>
      </c>
      <c r="F42" s="103"/>
      <c r="G42" s="43"/>
      <c r="H42" s="43"/>
      <c r="I42" s="103"/>
      <c r="J42" s="43"/>
      <c r="K42" s="44"/>
      <c r="L42" s="44"/>
      <c r="M42" s="44"/>
      <c r="N42" s="44"/>
      <c r="O42" s="44"/>
      <c r="P42" s="44"/>
      <c r="Q42" s="44"/>
      <c r="R42" s="103"/>
      <c r="S42" s="43"/>
      <c r="T42" s="43"/>
      <c r="U42" s="103"/>
      <c r="V42" s="43"/>
      <c r="W42" s="37"/>
    </row>
    <row r="43" spans="1:23" ht="15" customHeight="1">
      <c r="A43" s="33"/>
      <c r="B43" s="35"/>
      <c r="C43" s="64">
        <v>17</v>
      </c>
      <c r="D43" s="56" t="s">
        <v>20</v>
      </c>
      <c r="E43" s="40"/>
      <c r="F43" s="103"/>
      <c r="G43" s="43"/>
      <c r="H43" s="43"/>
      <c r="I43" s="103"/>
      <c r="J43" s="43"/>
      <c r="K43" s="57"/>
      <c r="L43" s="57" t="s">
        <v>25</v>
      </c>
      <c r="M43" s="65">
        <v>21</v>
      </c>
      <c r="N43" s="58" t="s">
        <v>26</v>
      </c>
      <c r="O43" s="65">
        <v>10</v>
      </c>
      <c r="P43" s="57" t="s">
        <v>27</v>
      </c>
      <c r="Q43" s="57"/>
      <c r="R43" s="103"/>
      <c r="S43" s="43"/>
      <c r="T43" s="43"/>
      <c r="U43" s="103"/>
      <c r="V43" s="43"/>
      <c r="W43" s="37"/>
    </row>
    <row r="44" spans="1:23" ht="15" customHeight="1">
      <c r="A44" s="33"/>
      <c r="B44" s="35"/>
      <c r="C44" s="59"/>
      <c r="D44" s="48"/>
      <c r="E44" s="60"/>
      <c r="F44" s="105" t="s">
        <v>98</v>
      </c>
      <c r="G44" s="43"/>
      <c r="H44" s="43" t="s">
        <v>9</v>
      </c>
      <c r="I44" s="105" t="s">
        <v>95</v>
      </c>
      <c r="J44" s="43" t="s">
        <v>10</v>
      </c>
      <c r="K44" s="65">
        <v>2</v>
      </c>
      <c r="L44" s="57" t="s">
        <v>28</v>
      </c>
      <c r="M44" s="65">
        <v>21</v>
      </c>
      <c r="N44" s="57" t="s">
        <v>26</v>
      </c>
      <c r="O44" s="65">
        <v>11</v>
      </c>
      <c r="P44" s="57" t="s">
        <v>28</v>
      </c>
      <c r="Q44" s="65">
        <v>0</v>
      </c>
      <c r="R44" s="105" t="s">
        <v>96</v>
      </c>
      <c r="S44" s="43"/>
      <c r="T44" s="43" t="s">
        <v>9</v>
      </c>
      <c r="U44" s="105" t="s">
        <v>93</v>
      </c>
      <c r="V44" s="43" t="s">
        <v>10</v>
      </c>
      <c r="W44" s="37"/>
    </row>
    <row r="45" spans="1:23" ht="15" customHeight="1">
      <c r="A45" s="33"/>
      <c r="B45" s="35"/>
      <c r="C45" s="42"/>
      <c r="D45" s="43"/>
      <c r="E45" s="43"/>
      <c r="F45" s="105" t="s">
        <v>99</v>
      </c>
      <c r="G45" s="43" t="str">
        <f>IF(B41=1,"組","")</f>
        <v>組</v>
      </c>
      <c r="H45" s="43" t="s">
        <v>9</v>
      </c>
      <c r="I45" s="105" t="s">
        <v>95</v>
      </c>
      <c r="J45" s="43" t="s">
        <v>10</v>
      </c>
      <c r="K45" s="57"/>
      <c r="L45" s="57" t="s">
        <v>29</v>
      </c>
      <c r="M45" s="65"/>
      <c r="N45" s="57" t="s">
        <v>26</v>
      </c>
      <c r="O45" s="65"/>
      <c r="P45" s="57" t="s">
        <v>30</v>
      </c>
      <c r="Q45" s="57"/>
      <c r="R45" s="105" t="s">
        <v>97</v>
      </c>
      <c r="S45" s="43" t="str">
        <f>IF(B41=1,"組","")</f>
        <v>組</v>
      </c>
      <c r="T45" s="43" t="s">
        <v>9</v>
      </c>
      <c r="U45" s="105" t="s">
        <v>93</v>
      </c>
      <c r="V45" s="43" t="s">
        <v>10</v>
      </c>
      <c r="W45" s="37"/>
    </row>
    <row r="46" spans="1:23" ht="15" customHeight="1">
      <c r="A46" s="33"/>
      <c r="B46" s="35"/>
      <c r="C46" s="42"/>
      <c r="D46" s="43"/>
      <c r="E46" s="43"/>
      <c r="F46" s="103"/>
      <c r="G46" s="43"/>
      <c r="H46" s="43"/>
      <c r="I46" s="103"/>
      <c r="J46" s="43"/>
      <c r="K46" s="57"/>
      <c r="L46" s="57" t="s">
        <v>25</v>
      </c>
      <c r="M46" s="65">
        <v>21</v>
      </c>
      <c r="N46" s="58" t="s">
        <v>26</v>
      </c>
      <c r="O46" s="65">
        <v>16</v>
      </c>
      <c r="P46" s="57" t="s">
        <v>27</v>
      </c>
      <c r="Q46" s="57"/>
      <c r="R46" s="103"/>
      <c r="S46" s="43"/>
      <c r="T46" s="43"/>
      <c r="U46" s="103"/>
      <c r="V46" s="43"/>
      <c r="W46" s="37"/>
    </row>
    <row r="47" spans="1:23" ht="15" customHeight="1">
      <c r="A47" s="33"/>
      <c r="B47" s="35"/>
      <c r="C47" s="42"/>
      <c r="D47" s="43"/>
      <c r="E47" s="43"/>
      <c r="F47" s="105" t="s">
        <v>102</v>
      </c>
      <c r="G47" s="43"/>
      <c r="H47" s="43" t="s">
        <v>9</v>
      </c>
      <c r="I47" s="105" t="s">
        <v>94</v>
      </c>
      <c r="J47" s="43" t="s">
        <v>10</v>
      </c>
      <c r="K47" s="65">
        <v>2</v>
      </c>
      <c r="L47" s="57" t="s">
        <v>28</v>
      </c>
      <c r="M47" s="65">
        <v>21</v>
      </c>
      <c r="N47" s="57" t="s">
        <v>26</v>
      </c>
      <c r="O47" s="65">
        <v>17</v>
      </c>
      <c r="P47" s="57" t="s">
        <v>28</v>
      </c>
      <c r="Q47" s="65">
        <v>0</v>
      </c>
      <c r="R47" s="105" t="s">
        <v>100</v>
      </c>
      <c r="S47" s="43"/>
      <c r="T47" s="43" t="s">
        <v>9</v>
      </c>
      <c r="U47" s="105" t="s">
        <v>95</v>
      </c>
      <c r="V47" s="43" t="s">
        <v>10</v>
      </c>
      <c r="W47" s="37"/>
    </row>
    <row r="48" spans="1:23" ht="15" customHeight="1">
      <c r="A48" s="33"/>
      <c r="B48" s="35"/>
      <c r="C48" s="42"/>
      <c r="D48" s="43"/>
      <c r="E48" s="43"/>
      <c r="F48" s="105" t="s">
        <v>103</v>
      </c>
      <c r="G48" s="43" t="str">
        <f>IF(B41=1,"組","")</f>
        <v>組</v>
      </c>
      <c r="H48" s="43" t="s">
        <v>9</v>
      </c>
      <c r="I48" s="105" t="s">
        <v>94</v>
      </c>
      <c r="J48" s="43" t="s">
        <v>10</v>
      </c>
      <c r="K48" s="57"/>
      <c r="L48" s="57" t="s">
        <v>29</v>
      </c>
      <c r="M48" s="65"/>
      <c r="N48" s="57" t="s">
        <v>26</v>
      </c>
      <c r="O48" s="65"/>
      <c r="P48" s="57" t="s">
        <v>30</v>
      </c>
      <c r="Q48" s="57"/>
      <c r="R48" s="105" t="s">
        <v>101</v>
      </c>
      <c r="S48" s="43" t="str">
        <f>IF(B41=1,"組","")</f>
        <v>組</v>
      </c>
      <c r="T48" s="43" t="s">
        <v>9</v>
      </c>
      <c r="U48" s="105" t="s">
        <v>95</v>
      </c>
      <c r="V48" s="43" t="s">
        <v>10</v>
      </c>
      <c r="W48" s="37"/>
    </row>
    <row r="49" spans="1:23" ht="15" customHeight="1">
      <c r="A49" s="33"/>
      <c r="B49" s="35"/>
      <c r="C49" s="42"/>
      <c r="D49" s="43"/>
      <c r="E49" s="42" t="s">
        <v>5</v>
      </c>
      <c r="F49" s="103"/>
      <c r="G49" s="43"/>
      <c r="H49" s="43"/>
      <c r="I49" s="103"/>
      <c r="J49" s="43"/>
      <c r="K49" s="57"/>
      <c r="L49" s="57"/>
      <c r="M49" s="57"/>
      <c r="N49" s="57"/>
      <c r="O49" s="57"/>
      <c r="P49" s="57"/>
      <c r="Q49" s="57"/>
      <c r="R49" s="103"/>
      <c r="S49" s="43"/>
      <c r="T49" s="43"/>
      <c r="U49" s="103"/>
      <c r="V49" s="43"/>
      <c r="W49" s="37"/>
    </row>
    <row r="50" spans="1:23" ht="15" customHeight="1">
      <c r="A50" s="33"/>
      <c r="B50" s="35"/>
      <c r="C50" s="42"/>
      <c r="D50" s="43"/>
      <c r="E50" s="40"/>
      <c r="F50" s="103"/>
      <c r="G50" s="43"/>
      <c r="H50" s="43"/>
      <c r="I50" s="103"/>
      <c r="J50" s="43"/>
      <c r="K50" s="57"/>
      <c r="L50" s="57" t="s">
        <v>25</v>
      </c>
      <c r="M50" s="65">
        <v>21</v>
      </c>
      <c r="N50" s="58" t="s">
        <v>26</v>
      </c>
      <c r="O50" s="65">
        <v>17</v>
      </c>
      <c r="P50" s="57" t="s">
        <v>27</v>
      </c>
      <c r="Q50" s="57"/>
      <c r="R50" s="103"/>
      <c r="S50" s="43"/>
      <c r="T50" s="43"/>
      <c r="U50" s="103"/>
      <c r="V50" s="43"/>
      <c r="W50" s="37"/>
    </row>
    <row r="51" spans="1:23" ht="15" customHeight="1">
      <c r="A51" s="33"/>
      <c r="B51" s="35"/>
      <c r="C51" s="42"/>
      <c r="D51" s="43"/>
      <c r="E51" s="43"/>
      <c r="F51" s="105" t="s">
        <v>98</v>
      </c>
      <c r="G51" s="43"/>
      <c r="H51" s="43" t="s">
        <v>9</v>
      </c>
      <c r="I51" s="105" t="s">
        <v>95</v>
      </c>
      <c r="J51" s="43" t="s">
        <v>10</v>
      </c>
      <c r="K51" s="65">
        <v>2</v>
      </c>
      <c r="L51" s="57" t="s">
        <v>28</v>
      </c>
      <c r="M51" s="65">
        <v>21</v>
      </c>
      <c r="N51" s="57" t="s">
        <v>26</v>
      </c>
      <c r="O51" s="65">
        <v>12</v>
      </c>
      <c r="P51" s="57" t="s">
        <v>28</v>
      </c>
      <c r="Q51" s="65">
        <v>0</v>
      </c>
      <c r="R51" s="105" t="s">
        <v>102</v>
      </c>
      <c r="S51" s="43"/>
      <c r="T51" s="43" t="s">
        <v>9</v>
      </c>
      <c r="U51" s="105" t="s">
        <v>94</v>
      </c>
      <c r="V51" s="43" t="s">
        <v>10</v>
      </c>
      <c r="W51" s="37"/>
    </row>
    <row r="52" spans="1:23" ht="15" customHeight="1">
      <c r="A52" s="33"/>
      <c r="B52" s="35"/>
      <c r="C52" s="42"/>
      <c r="D52" s="43"/>
      <c r="E52" s="43"/>
      <c r="F52" s="105" t="s">
        <v>99</v>
      </c>
      <c r="G52" s="43" t="str">
        <f>IF(B41=1,"組","")</f>
        <v>組</v>
      </c>
      <c r="H52" s="43" t="s">
        <v>9</v>
      </c>
      <c r="I52" s="105" t="s">
        <v>95</v>
      </c>
      <c r="J52" s="43" t="s">
        <v>10</v>
      </c>
      <c r="K52" s="57"/>
      <c r="L52" s="57" t="s">
        <v>29</v>
      </c>
      <c r="M52" s="65"/>
      <c r="N52" s="57" t="s">
        <v>26</v>
      </c>
      <c r="O52" s="65"/>
      <c r="P52" s="57" t="s">
        <v>30</v>
      </c>
      <c r="Q52" s="57"/>
      <c r="R52" s="105" t="s">
        <v>103</v>
      </c>
      <c r="S52" s="43" t="str">
        <f>IF(B41=1,"組","")</f>
        <v>組</v>
      </c>
      <c r="T52" s="43" t="s">
        <v>9</v>
      </c>
      <c r="U52" s="105" t="s">
        <v>94</v>
      </c>
      <c r="V52" s="43" t="s">
        <v>10</v>
      </c>
      <c r="W52" s="37"/>
    </row>
    <row r="53" spans="1:23" ht="15" customHeight="1" thickBot="1">
      <c r="A53" s="33"/>
      <c r="B53" s="35"/>
      <c r="C53" s="42"/>
      <c r="D53" s="55"/>
      <c r="E53" s="55"/>
      <c r="F53" s="106"/>
      <c r="G53" s="55"/>
      <c r="H53" s="55"/>
      <c r="I53" s="106"/>
      <c r="J53" s="55"/>
      <c r="K53" s="88"/>
      <c r="L53" s="88"/>
      <c r="M53" s="89"/>
      <c r="N53" s="88"/>
      <c r="O53" s="89"/>
      <c r="P53" s="88"/>
      <c r="Q53" s="88"/>
      <c r="R53" s="106"/>
      <c r="S53" s="55"/>
      <c r="T53" s="55"/>
      <c r="U53" s="106"/>
      <c r="V53" s="43"/>
      <c r="W53" s="37"/>
    </row>
    <row r="54" spans="1:23" ht="15" customHeight="1" thickBot="1">
      <c r="A54" s="66">
        <v>126</v>
      </c>
      <c r="B54" s="50">
        <f>VLOOKUP($A54,'種目種別コード'!$A$14:$G$59,$B$1,FALSE)</f>
        <v>1</v>
      </c>
      <c r="C54" s="51" t="str">
        <f>VLOOKUP($A54,'種目種別コード'!$A$14:$G$59,$C$1,FALSE)</f>
        <v>ダブルス</v>
      </c>
      <c r="D54" s="52" t="str">
        <f>VLOOKUP($A54,'種目種別コード'!$A$14:$G$59,$D$1,FALSE)</f>
        <v>女子</v>
      </c>
      <c r="E54" s="53" t="str">
        <f>VLOOKUP($A54,'種目種別コード'!$A$14:$G$59,$E$1,FALSE)</f>
        <v>D級</v>
      </c>
      <c r="F54" s="103"/>
      <c r="G54" s="43"/>
      <c r="H54" s="43"/>
      <c r="I54" s="103"/>
      <c r="J54" s="43"/>
      <c r="K54" s="44"/>
      <c r="L54" s="44"/>
      <c r="M54" s="44"/>
      <c r="N54" s="44"/>
      <c r="O54" s="44"/>
      <c r="P54" s="44"/>
      <c r="Q54" s="44"/>
      <c r="R54" s="103"/>
      <c r="S54" s="43"/>
      <c r="T54" s="43"/>
      <c r="U54" s="103"/>
      <c r="V54" s="43"/>
      <c r="W54" s="37"/>
    </row>
    <row r="55" spans="1:23" ht="15" customHeight="1">
      <c r="A55" s="33"/>
      <c r="B55" s="35"/>
      <c r="C55" s="54" t="s">
        <v>22</v>
      </c>
      <c r="D55" s="55"/>
      <c r="E55" s="42" t="s">
        <v>4</v>
      </c>
      <c r="F55" s="103"/>
      <c r="G55" s="43"/>
      <c r="H55" s="43"/>
      <c r="I55" s="103"/>
      <c r="J55" s="43"/>
      <c r="K55" s="44"/>
      <c r="L55" s="44"/>
      <c r="M55" s="44"/>
      <c r="N55" s="44"/>
      <c r="O55" s="44"/>
      <c r="P55" s="44"/>
      <c r="Q55" s="44"/>
      <c r="R55" s="103"/>
      <c r="S55" s="43"/>
      <c r="T55" s="43"/>
      <c r="U55" s="103"/>
      <c r="V55" s="43"/>
      <c r="W55" s="37"/>
    </row>
    <row r="56" spans="1:23" ht="15" customHeight="1">
      <c r="A56" s="33"/>
      <c r="B56" s="35"/>
      <c r="C56" s="64">
        <v>5</v>
      </c>
      <c r="D56" s="56" t="s">
        <v>20</v>
      </c>
      <c r="E56" s="40"/>
      <c r="F56" s="103"/>
      <c r="G56" s="43"/>
      <c r="H56" s="43"/>
      <c r="I56" s="103"/>
      <c r="J56" s="43"/>
      <c r="K56" s="57"/>
      <c r="L56" s="57" t="s">
        <v>25</v>
      </c>
      <c r="M56" s="65">
        <v>21</v>
      </c>
      <c r="N56" s="58" t="s">
        <v>26</v>
      </c>
      <c r="O56" s="65">
        <v>11</v>
      </c>
      <c r="P56" s="57" t="s">
        <v>27</v>
      </c>
      <c r="Q56" s="57"/>
      <c r="R56" s="103"/>
      <c r="S56" s="43"/>
      <c r="T56" s="43"/>
      <c r="U56" s="103"/>
      <c r="V56" s="43"/>
      <c r="W56" s="37"/>
    </row>
    <row r="57" spans="1:23" ht="15" customHeight="1">
      <c r="A57" s="33"/>
      <c r="B57" s="35"/>
      <c r="C57" s="59"/>
      <c r="D57" s="48"/>
      <c r="E57" s="60"/>
      <c r="F57" s="105" t="s">
        <v>67</v>
      </c>
      <c r="G57" s="43"/>
      <c r="H57" s="43" t="s">
        <v>9</v>
      </c>
      <c r="I57" s="105" t="s">
        <v>70</v>
      </c>
      <c r="J57" s="43" t="s">
        <v>10</v>
      </c>
      <c r="K57" s="65">
        <v>2</v>
      </c>
      <c r="L57" s="57" t="s">
        <v>28</v>
      </c>
      <c r="M57" s="65">
        <v>22</v>
      </c>
      <c r="N57" s="57" t="s">
        <v>26</v>
      </c>
      <c r="O57" s="65">
        <v>20</v>
      </c>
      <c r="P57" s="57" t="s">
        <v>28</v>
      </c>
      <c r="Q57" s="65">
        <v>0</v>
      </c>
      <c r="R57" s="105" t="s">
        <v>69</v>
      </c>
      <c r="S57" s="43"/>
      <c r="T57" s="43" t="s">
        <v>9</v>
      </c>
      <c r="U57" s="105" t="s">
        <v>52</v>
      </c>
      <c r="V57" s="43" t="s">
        <v>10</v>
      </c>
      <c r="W57" s="153"/>
    </row>
    <row r="58" spans="1:23" ht="15" customHeight="1">
      <c r="A58" s="33"/>
      <c r="B58" s="35"/>
      <c r="C58" s="42"/>
      <c r="D58" s="43"/>
      <c r="E58" s="43"/>
      <c r="F58" s="105" t="s">
        <v>68</v>
      </c>
      <c r="G58" s="43" t="str">
        <f>IF(B54=1,"組","")</f>
        <v>組</v>
      </c>
      <c r="H58" s="43" t="s">
        <v>9</v>
      </c>
      <c r="I58" s="105" t="s">
        <v>70</v>
      </c>
      <c r="J58" s="43" t="s">
        <v>10</v>
      </c>
      <c r="K58" s="57"/>
      <c r="L58" s="57" t="s">
        <v>29</v>
      </c>
      <c r="M58" s="65"/>
      <c r="N58" s="57" t="s">
        <v>26</v>
      </c>
      <c r="O58" s="65"/>
      <c r="P58" s="57" t="s">
        <v>30</v>
      </c>
      <c r="Q58" s="57"/>
      <c r="R58" s="105" t="s">
        <v>61</v>
      </c>
      <c r="S58" s="43" t="str">
        <f>IF(B54=1,"組","")</f>
        <v>組</v>
      </c>
      <c r="T58" s="43" t="s">
        <v>9</v>
      </c>
      <c r="U58" s="105" t="s">
        <v>52</v>
      </c>
      <c r="V58" s="43" t="s">
        <v>10</v>
      </c>
      <c r="W58" s="105"/>
    </row>
    <row r="59" spans="1:23" ht="15" customHeight="1">
      <c r="A59" s="33"/>
      <c r="B59" s="35"/>
      <c r="C59" s="42"/>
      <c r="D59" s="43"/>
      <c r="E59" s="43"/>
      <c r="F59" s="103"/>
      <c r="G59" s="43"/>
      <c r="H59" s="43"/>
      <c r="I59" s="103"/>
      <c r="J59" s="43"/>
      <c r="K59" s="57"/>
      <c r="L59" s="57" t="s">
        <v>25</v>
      </c>
      <c r="M59" s="65">
        <v>21</v>
      </c>
      <c r="N59" s="58" t="s">
        <v>26</v>
      </c>
      <c r="O59" s="65">
        <v>12</v>
      </c>
      <c r="P59" s="57" t="s">
        <v>27</v>
      </c>
      <c r="Q59" s="57"/>
      <c r="R59" s="103"/>
      <c r="S59" s="43"/>
      <c r="T59" s="43"/>
      <c r="U59" s="103"/>
      <c r="V59" s="43"/>
      <c r="W59" s="154"/>
    </row>
    <row r="60" spans="1:23" ht="15" customHeight="1">
      <c r="A60" s="33"/>
      <c r="B60" s="35"/>
      <c r="C60" s="42"/>
      <c r="D60" s="43"/>
      <c r="E60" s="43"/>
      <c r="F60" s="105" t="s">
        <v>59</v>
      </c>
      <c r="G60" s="43"/>
      <c r="H60" s="43" t="s">
        <v>9</v>
      </c>
      <c r="I60" s="105" t="s">
        <v>54</v>
      </c>
      <c r="J60" s="43" t="s">
        <v>10</v>
      </c>
      <c r="K60" s="65">
        <v>2</v>
      </c>
      <c r="L60" s="57" t="s">
        <v>28</v>
      </c>
      <c r="M60" s="65">
        <v>21</v>
      </c>
      <c r="N60" s="57" t="s">
        <v>26</v>
      </c>
      <c r="O60" s="65">
        <v>9</v>
      </c>
      <c r="P60" s="57" t="s">
        <v>28</v>
      </c>
      <c r="Q60" s="65">
        <v>0</v>
      </c>
      <c r="R60" s="105" t="s">
        <v>65</v>
      </c>
      <c r="S60" s="43"/>
      <c r="T60" s="43" t="s">
        <v>9</v>
      </c>
      <c r="U60" s="105" t="s">
        <v>53</v>
      </c>
      <c r="V60" s="43" t="s">
        <v>10</v>
      </c>
      <c r="W60" s="105"/>
    </row>
    <row r="61" spans="1:23" ht="15" customHeight="1">
      <c r="A61" s="33"/>
      <c r="B61" s="35"/>
      <c r="C61" s="42"/>
      <c r="D61" s="43"/>
      <c r="E61" s="43"/>
      <c r="F61" s="105" t="s">
        <v>60</v>
      </c>
      <c r="G61" s="43" t="str">
        <f>IF(B54=1,"組","")</f>
        <v>組</v>
      </c>
      <c r="H61" s="43" t="s">
        <v>9</v>
      </c>
      <c r="I61" s="105" t="s">
        <v>54</v>
      </c>
      <c r="J61" s="43" t="s">
        <v>10</v>
      </c>
      <c r="K61" s="57"/>
      <c r="L61" s="57" t="s">
        <v>29</v>
      </c>
      <c r="M61" s="65"/>
      <c r="N61" s="57" t="s">
        <v>26</v>
      </c>
      <c r="O61" s="65"/>
      <c r="P61" s="57" t="s">
        <v>30</v>
      </c>
      <c r="Q61" s="57"/>
      <c r="R61" s="105" t="s">
        <v>66</v>
      </c>
      <c r="S61" s="43" t="str">
        <f>IF(B54=1,"組","")</f>
        <v>組</v>
      </c>
      <c r="T61" s="43" t="s">
        <v>9</v>
      </c>
      <c r="U61" s="105" t="s">
        <v>53</v>
      </c>
      <c r="V61" s="43" t="s">
        <v>10</v>
      </c>
      <c r="W61" s="105"/>
    </row>
    <row r="62" spans="1:23" ht="15" customHeight="1">
      <c r="A62" s="33"/>
      <c r="B62" s="35"/>
      <c r="C62" s="42"/>
      <c r="D62" s="43"/>
      <c r="E62" s="42" t="s">
        <v>5</v>
      </c>
      <c r="F62" s="103"/>
      <c r="G62" s="43"/>
      <c r="H62" s="43"/>
      <c r="I62" s="103"/>
      <c r="J62" s="43"/>
      <c r="K62" s="57"/>
      <c r="L62" s="57"/>
      <c r="M62" s="57"/>
      <c r="N62" s="57"/>
      <c r="O62" s="57"/>
      <c r="P62" s="57"/>
      <c r="Q62" s="57"/>
      <c r="R62" s="103"/>
      <c r="S62" s="43"/>
      <c r="T62" s="43"/>
      <c r="U62" s="103"/>
      <c r="V62" s="43"/>
      <c r="W62" s="154"/>
    </row>
    <row r="63" spans="1:23" ht="15" customHeight="1">
      <c r="A63" s="33"/>
      <c r="B63" s="35"/>
      <c r="C63" s="42"/>
      <c r="D63" s="43"/>
      <c r="E63" s="40"/>
      <c r="F63" s="103"/>
      <c r="G63" s="43"/>
      <c r="H63" s="43"/>
      <c r="I63" s="103"/>
      <c r="J63" s="43"/>
      <c r="K63" s="57"/>
      <c r="L63" s="57" t="s">
        <v>25</v>
      </c>
      <c r="M63" s="65">
        <v>21</v>
      </c>
      <c r="N63" s="58" t="s">
        <v>26</v>
      </c>
      <c r="O63" s="65">
        <v>16</v>
      </c>
      <c r="P63" s="57" t="s">
        <v>27</v>
      </c>
      <c r="Q63" s="57"/>
      <c r="R63" s="103"/>
      <c r="S63" s="43"/>
      <c r="T63" s="43"/>
      <c r="U63" s="103"/>
      <c r="V63" s="43"/>
      <c r="W63" s="154"/>
    </row>
    <row r="64" spans="1:23" ht="15" customHeight="1">
      <c r="A64" s="33"/>
      <c r="B64" s="35"/>
      <c r="C64" s="42"/>
      <c r="D64" s="43"/>
      <c r="E64" s="43"/>
      <c r="F64" s="105" t="s">
        <v>59</v>
      </c>
      <c r="G64" s="43"/>
      <c r="H64" s="43" t="s">
        <v>9</v>
      </c>
      <c r="I64" s="105" t="s">
        <v>54</v>
      </c>
      <c r="J64" s="43" t="s">
        <v>10</v>
      </c>
      <c r="K64" s="65">
        <v>2</v>
      </c>
      <c r="L64" s="57" t="s">
        <v>28</v>
      </c>
      <c r="M64" s="65">
        <v>21</v>
      </c>
      <c r="N64" s="57" t="s">
        <v>26</v>
      </c>
      <c r="O64" s="65">
        <v>12</v>
      </c>
      <c r="P64" s="57" t="s">
        <v>28</v>
      </c>
      <c r="Q64" s="65">
        <v>0</v>
      </c>
      <c r="R64" s="105" t="s">
        <v>67</v>
      </c>
      <c r="S64" s="43"/>
      <c r="T64" s="43" t="s">
        <v>9</v>
      </c>
      <c r="U64" s="105" t="s">
        <v>70</v>
      </c>
      <c r="V64" s="43" t="s">
        <v>10</v>
      </c>
      <c r="W64" s="105"/>
    </row>
    <row r="65" spans="1:23" ht="15" customHeight="1">
      <c r="A65" s="33"/>
      <c r="B65" s="35"/>
      <c r="C65" s="42"/>
      <c r="D65" s="43"/>
      <c r="E65" s="43"/>
      <c r="F65" s="105" t="s">
        <v>60</v>
      </c>
      <c r="G65" s="43" t="str">
        <f>IF(B54=1,"組","")</f>
        <v>組</v>
      </c>
      <c r="H65" s="43" t="s">
        <v>9</v>
      </c>
      <c r="I65" s="105" t="s">
        <v>54</v>
      </c>
      <c r="J65" s="43" t="s">
        <v>10</v>
      </c>
      <c r="K65" s="57"/>
      <c r="L65" s="57" t="s">
        <v>29</v>
      </c>
      <c r="M65" s="65"/>
      <c r="N65" s="57" t="s">
        <v>26</v>
      </c>
      <c r="O65" s="65"/>
      <c r="P65" s="57" t="s">
        <v>30</v>
      </c>
      <c r="Q65" s="57"/>
      <c r="R65" s="105" t="s">
        <v>68</v>
      </c>
      <c r="S65" s="43" t="str">
        <f>IF(B54=1,"組","")</f>
        <v>組</v>
      </c>
      <c r="T65" s="43" t="s">
        <v>9</v>
      </c>
      <c r="U65" s="105" t="s">
        <v>70</v>
      </c>
      <c r="V65" s="43" t="s">
        <v>10</v>
      </c>
      <c r="W65" s="155"/>
    </row>
    <row r="66" spans="1:23" ht="15" customHeight="1" thickBot="1">
      <c r="A66" s="33"/>
      <c r="B66" s="35"/>
      <c r="C66" s="42"/>
      <c r="D66" s="43"/>
      <c r="E66" s="43"/>
      <c r="F66" s="106"/>
      <c r="G66" s="55"/>
      <c r="H66" s="55"/>
      <c r="I66" s="106"/>
      <c r="J66" s="55"/>
      <c r="K66" s="88"/>
      <c r="L66" s="88"/>
      <c r="M66" s="89"/>
      <c r="N66" s="88"/>
      <c r="O66" s="89"/>
      <c r="P66" s="88"/>
      <c r="Q66" s="88"/>
      <c r="R66" s="106"/>
      <c r="S66" s="55"/>
      <c r="T66" s="55"/>
      <c r="U66" s="106"/>
      <c r="V66" s="43"/>
      <c r="W66" s="37"/>
    </row>
    <row r="67" spans="1:23" ht="15" customHeight="1" thickBot="1">
      <c r="A67" s="66">
        <v>128</v>
      </c>
      <c r="B67" s="50">
        <f>VLOOKUP($A67,'種目種別コード'!$A$14:$G$59,$B$1,FALSE)</f>
        <v>1</v>
      </c>
      <c r="C67" s="51" t="str">
        <f>VLOOKUP($A67,'種目種別コード'!$A$14:$G$59,$C$1,FALSE)</f>
        <v>ダブルス</v>
      </c>
      <c r="D67" s="52" t="str">
        <f>VLOOKUP($A67,'種目種別コード'!$A$14:$G$59,$D$1,FALSE)</f>
        <v>女子</v>
      </c>
      <c r="E67" s="53" t="str">
        <f>VLOOKUP($A67,'種目種別コード'!$A$14:$G$59,$E$1,FALSE)</f>
        <v>E級</v>
      </c>
      <c r="F67" s="103"/>
      <c r="G67" s="43"/>
      <c r="H67" s="43"/>
      <c r="I67" s="103"/>
      <c r="J67" s="43"/>
      <c r="K67" s="44"/>
      <c r="L67" s="44"/>
      <c r="M67" s="44"/>
      <c r="N67" s="44"/>
      <c r="O67" s="44"/>
      <c r="P67" s="44"/>
      <c r="Q67" s="44"/>
      <c r="R67" s="103"/>
      <c r="S67" s="43"/>
      <c r="T67" s="43"/>
      <c r="U67" s="103"/>
      <c r="V67" s="43"/>
      <c r="W67" s="37"/>
    </row>
    <row r="68" spans="1:23" ht="15" customHeight="1">
      <c r="A68" s="33"/>
      <c r="B68" s="35"/>
      <c r="C68" s="54" t="s">
        <v>22</v>
      </c>
      <c r="D68" s="55"/>
      <c r="E68" s="42" t="s">
        <v>4</v>
      </c>
      <c r="F68" s="103"/>
      <c r="G68" s="43"/>
      <c r="H68" s="43"/>
      <c r="I68" s="103"/>
      <c r="J68" s="43"/>
      <c r="K68" s="44"/>
      <c r="L68" s="44"/>
      <c r="M68" s="44"/>
      <c r="N68" s="44"/>
      <c r="O68" s="44"/>
      <c r="P68" s="44"/>
      <c r="Q68" s="44"/>
      <c r="R68" s="103"/>
      <c r="S68" s="43"/>
      <c r="T68" s="43"/>
      <c r="U68" s="103"/>
      <c r="V68" s="43"/>
      <c r="W68" s="37"/>
    </row>
    <row r="69" spans="1:23" ht="15" customHeight="1">
      <c r="A69" s="33"/>
      <c r="B69" s="35"/>
      <c r="C69" s="64">
        <v>22</v>
      </c>
      <c r="D69" s="56" t="s">
        <v>20</v>
      </c>
      <c r="E69" s="40"/>
      <c r="F69" s="103"/>
      <c r="G69" s="43"/>
      <c r="H69" s="43"/>
      <c r="I69" s="103"/>
      <c r="J69" s="43"/>
      <c r="K69" s="57"/>
      <c r="L69" s="57" t="s">
        <v>25</v>
      </c>
      <c r="M69" s="65">
        <v>21</v>
      </c>
      <c r="N69" s="58" t="s">
        <v>26</v>
      </c>
      <c r="O69" s="65">
        <v>15</v>
      </c>
      <c r="P69" s="57" t="s">
        <v>27</v>
      </c>
      <c r="Q69" s="57"/>
      <c r="R69" s="103"/>
      <c r="S69" s="43"/>
      <c r="T69" s="43"/>
      <c r="U69" s="103"/>
      <c r="V69" s="43"/>
      <c r="W69" s="37"/>
    </row>
    <row r="70" spans="1:23" ht="15" customHeight="1">
      <c r="A70" s="33"/>
      <c r="B70" s="35"/>
      <c r="C70" s="59"/>
      <c r="D70" s="48"/>
      <c r="E70" s="60"/>
      <c r="F70" s="105" t="s">
        <v>85</v>
      </c>
      <c r="G70" s="43"/>
      <c r="H70" s="43" t="s">
        <v>9</v>
      </c>
      <c r="I70" s="105" t="s">
        <v>80</v>
      </c>
      <c r="J70" s="43" t="s">
        <v>10</v>
      </c>
      <c r="K70" s="65">
        <v>2</v>
      </c>
      <c r="L70" s="57" t="s">
        <v>28</v>
      </c>
      <c r="M70" s="65">
        <v>21</v>
      </c>
      <c r="N70" s="57" t="s">
        <v>26</v>
      </c>
      <c r="O70" s="65">
        <v>8</v>
      </c>
      <c r="P70" s="57" t="s">
        <v>28</v>
      </c>
      <c r="Q70" s="65">
        <v>0</v>
      </c>
      <c r="R70" s="105" t="s">
        <v>91</v>
      </c>
      <c r="S70" s="43"/>
      <c r="T70" s="43" t="s">
        <v>9</v>
      </c>
      <c r="U70" s="105" t="s">
        <v>81</v>
      </c>
      <c r="V70" s="43" t="s">
        <v>10</v>
      </c>
      <c r="W70" s="37"/>
    </row>
    <row r="71" spans="1:23" ht="15" customHeight="1">
      <c r="A71" s="33"/>
      <c r="B71" s="35"/>
      <c r="C71" s="42"/>
      <c r="D71" s="43"/>
      <c r="E71" s="43"/>
      <c r="F71" s="105" t="s">
        <v>86</v>
      </c>
      <c r="G71" s="43" t="str">
        <f>IF(B67=1,"組","")</f>
        <v>組</v>
      </c>
      <c r="H71" s="43" t="s">
        <v>9</v>
      </c>
      <c r="I71" s="105" t="s">
        <v>80</v>
      </c>
      <c r="J71" s="43" t="s">
        <v>10</v>
      </c>
      <c r="K71" s="57"/>
      <c r="L71" s="57" t="s">
        <v>29</v>
      </c>
      <c r="M71" s="65"/>
      <c r="N71" s="57" t="s">
        <v>26</v>
      </c>
      <c r="O71" s="65"/>
      <c r="P71" s="57" t="s">
        <v>30</v>
      </c>
      <c r="Q71" s="57"/>
      <c r="R71" s="105" t="s">
        <v>92</v>
      </c>
      <c r="S71" s="43" t="str">
        <f>IF(B67=1,"組","")</f>
        <v>組</v>
      </c>
      <c r="T71" s="43" t="s">
        <v>9</v>
      </c>
      <c r="U71" s="105" t="s">
        <v>81</v>
      </c>
      <c r="V71" s="43" t="s">
        <v>10</v>
      </c>
      <c r="W71" s="37"/>
    </row>
    <row r="72" spans="1:23" ht="15" customHeight="1">
      <c r="A72" s="33"/>
      <c r="B72" s="35"/>
      <c r="C72" s="42"/>
      <c r="D72" s="43"/>
      <c r="E72" s="43"/>
      <c r="F72" s="103"/>
      <c r="G72" s="43"/>
      <c r="H72" s="43"/>
      <c r="I72" s="103"/>
      <c r="J72" s="43"/>
      <c r="K72" s="57"/>
      <c r="L72" s="57" t="s">
        <v>25</v>
      </c>
      <c r="M72" s="65">
        <v>21</v>
      </c>
      <c r="N72" s="58" t="s">
        <v>26</v>
      </c>
      <c r="O72" s="65">
        <v>16</v>
      </c>
      <c r="P72" s="57" t="s">
        <v>27</v>
      </c>
      <c r="Q72" s="57"/>
      <c r="R72" s="103"/>
      <c r="S72" s="43"/>
      <c r="T72" s="43"/>
      <c r="U72" s="103"/>
      <c r="V72" s="43"/>
      <c r="W72" s="37"/>
    </row>
    <row r="73" spans="1:23" ht="15" customHeight="1">
      <c r="A73" s="33"/>
      <c r="B73" s="35"/>
      <c r="C73" s="42"/>
      <c r="D73" s="43"/>
      <c r="E73" s="43"/>
      <c r="F73" s="105" t="s">
        <v>87</v>
      </c>
      <c r="G73" s="43"/>
      <c r="H73" s="43" t="s">
        <v>9</v>
      </c>
      <c r="I73" s="105" t="s">
        <v>82</v>
      </c>
      <c r="J73" s="43" t="s">
        <v>10</v>
      </c>
      <c r="K73" s="65">
        <v>2</v>
      </c>
      <c r="L73" s="57" t="s">
        <v>28</v>
      </c>
      <c r="M73" s="65">
        <v>21</v>
      </c>
      <c r="N73" s="57" t="s">
        <v>26</v>
      </c>
      <c r="O73" s="65">
        <v>16</v>
      </c>
      <c r="P73" s="57" t="s">
        <v>28</v>
      </c>
      <c r="Q73" s="65">
        <v>0</v>
      </c>
      <c r="R73" s="105" t="s">
        <v>89</v>
      </c>
      <c r="S73" s="43"/>
      <c r="T73" s="43" t="s">
        <v>9</v>
      </c>
      <c r="U73" s="105" t="s">
        <v>80</v>
      </c>
      <c r="V73" s="43" t="s">
        <v>10</v>
      </c>
      <c r="W73" s="37"/>
    </row>
    <row r="74" spans="1:23" ht="15" customHeight="1">
      <c r="A74" s="33"/>
      <c r="B74" s="35"/>
      <c r="C74" s="42"/>
      <c r="D74" s="43"/>
      <c r="E74" s="43"/>
      <c r="F74" s="105" t="s">
        <v>88</v>
      </c>
      <c r="G74" s="43" t="str">
        <f>IF(B67=1,"組","")</f>
        <v>組</v>
      </c>
      <c r="H74" s="43" t="s">
        <v>9</v>
      </c>
      <c r="I74" s="105" t="s">
        <v>82</v>
      </c>
      <c r="J74" s="43" t="s">
        <v>10</v>
      </c>
      <c r="K74" s="57"/>
      <c r="L74" s="57" t="s">
        <v>29</v>
      </c>
      <c r="M74" s="65"/>
      <c r="N74" s="57" t="s">
        <v>26</v>
      </c>
      <c r="O74" s="65"/>
      <c r="P74" s="57" t="s">
        <v>30</v>
      </c>
      <c r="Q74" s="57"/>
      <c r="R74" s="105" t="s">
        <v>90</v>
      </c>
      <c r="S74" s="43" t="str">
        <f>IF(B67=1,"組","")</f>
        <v>組</v>
      </c>
      <c r="T74" s="43" t="s">
        <v>9</v>
      </c>
      <c r="U74" s="105" t="s">
        <v>80</v>
      </c>
      <c r="V74" s="43" t="s">
        <v>10</v>
      </c>
      <c r="W74" s="37"/>
    </row>
    <row r="75" spans="1:23" ht="15" customHeight="1">
      <c r="A75" s="33"/>
      <c r="B75" s="35"/>
      <c r="C75" s="42"/>
      <c r="D75" s="43"/>
      <c r="E75" s="42" t="s">
        <v>5</v>
      </c>
      <c r="F75" s="103"/>
      <c r="G75" s="43"/>
      <c r="H75" s="43"/>
      <c r="I75" s="103"/>
      <c r="J75" s="43"/>
      <c r="K75" s="57"/>
      <c r="L75" s="57"/>
      <c r="M75" s="57"/>
      <c r="N75" s="57"/>
      <c r="O75" s="57"/>
      <c r="P75" s="57"/>
      <c r="Q75" s="57"/>
      <c r="R75" s="103"/>
      <c r="S75" s="43"/>
      <c r="T75" s="43"/>
      <c r="U75" s="103"/>
      <c r="V75" s="43"/>
      <c r="W75" s="37"/>
    </row>
    <row r="76" spans="1:23" ht="15" customHeight="1">
      <c r="A76" s="33"/>
      <c r="B76" s="35"/>
      <c r="C76" s="42"/>
      <c r="D76" s="43"/>
      <c r="E76" s="40"/>
      <c r="F76" s="103"/>
      <c r="G76" s="43"/>
      <c r="H76" s="43"/>
      <c r="I76" s="103"/>
      <c r="J76" s="43"/>
      <c r="K76" s="57"/>
      <c r="L76" s="57" t="s">
        <v>25</v>
      </c>
      <c r="M76" s="65">
        <v>21</v>
      </c>
      <c r="N76" s="58" t="s">
        <v>26</v>
      </c>
      <c r="O76" s="65">
        <v>12</v>
      </c>
      <c r="P76" s="57" t="s">
        <v>27</v>
      </c>
      <c r="Q76" s="57"/>
      <c r="R76" s="103"/>
      <c r="S76" s="43"/>
      <c r="T76" s="43"/>
      <c r="U76" s="103"/>
      <c r="V76" s="43"/>
      <c r="W76" s="37"/>
    </row>
    <row r="77" spans="1:23" ht="15" customHeight="1">
      <c r="A77" s="33"/>
      <c r="B77" s="35"/>
      <c r="C77" s="42"/>
      <c r="D77" s="43"/>
      <c r="E77" s="43"/>
      <c r="F77" s="105" t="s">
        <v>87</v>
      </c>
      <c r="G77" s="43"/>
      <c r="H77" s="43" t="s">
        <v>9</v>
      </c>
      <c r="I77" s="105" t="s">
        <v>82</v>
      </c>
      <c r="J77" s="43" t="s">
        <v>10</v>
      </c>
      <c r="K77" s="65">
        <v>2</v>
      </c>
      <c r="L77" s="57" t="s">
        <v>28</v>
      </c>
      <c r="M77" s="65">
        <v>21</v>
      </c>
      <c r="N77" s="57" t="s">
        <v>26</v>
      </c>
      <c r="O77" s="65">
        <v>18</v>
      </c>
      <c r="P77" s="57" t="s">
        <v>28</v>
      </c>
      <c r="Q77" s="65">
        <v>0</v>
      </c>
      <c r="R77" s="105" t="s">
        <v>85</v>
      </c>
      <c r="S77" s="43"/>
      <c r="T77" s="43" t="s">
        <v>9</v>
      </c>
      <c r="U77" s="105" t="s">
        <v>80</v>
      </c>
      <c r="V77" s="43" t="s">
        <v>10</v>
      </c>
      <c r="W77" s="37"/>
    </row>
    <row r="78" spans="1:23" ht="15" customHeight="1">
      <c r="A78" s="33"/>
      <c r="B78" s="35"/>
      <c r="C78" s="42"/>
      <c r="D78" s="43"/>
      <c r="E78" s="43"/>
      <c r="F78" s="105" t="s">
        <v>88</v>
      </c>
      <c r="G78" s="43" t="str">
        <f>IF(B67=1,"組","")</f>
        <v>組</v>
      </c>
      <c r="H78" s="43" t="s">
        <v>9</v>
      </c>
      <c r="I78" s="105" t="s">
        <v>82</v>
      </c>
      <c r="J78" s="43" t="s">
        <v>10</v>
      </c>
      <c r="K78" s="57"/>
      <c r="L78" s="57" t="s">
        <v>29</v>
      </c>
      <c r="M78" s="65"/>
      <c r="N78" s="57" t="s">
        <v>26</v>
      </c>
      <c r="O78" s="65"/>
      <c r="P78" s="57" t="s">
        <v>30</v>
      </c>
      <c r="Q78" s="57"/>
      <c r="R78" s="105" t="s">
        <v>86</v>
      </c>
      <c r="S78" s="43" t="str">
        <f>IF(B67=1,"組","")</f>
        <v>組</v>
      </c>
      <c r="T78" s="43" t="s">
        <v>9</v>
      </c>
      <c r="U78" s="105" t="s">
        <v>80</v>
      </c>
      <c r="V78" s="43" t="s">
        <v>10</v>
      </c>
      <c r="W78" s="37"/>
    </row>
    <row r="79" spans="1:23" ht="15" customHeight="1" thickBot="1">
      <c r="A79" s="33"/>
      <c r="B79" s="35"/>
      <c r="C79" s="42"/>
      <c r="D79" s="43"/>
      <c r="E79" s="43"/>
      <c r="F79" s="106"/>
      <c r="G79" s="55"/>
      <c r="H79" s="55"/>
      <c r="I79" s="106"/>
      <c r="J79" s="55"/>
      <c r="K79" s="88"/>
      <c r="L79" s="88"/>
      <c r="M79" s="89"/>
      <c r="N79" s="88"/>
      <c r="O79" s="89"/>
      <c r="P79" s="88"/>
      <c r="Q79" s="88"/>
      <c r="R79" s="106"/>
      <c r="S79" s="55"/>
      <c r="T79" s="55"/>
      <c r="U79" s="106"/>
      <c r="V79" s="43"/>
      <c r="W79" s="37"/>
    </row>
    <row r="80" spans="1:23" ht="15" customHeight="1" thickBot="1">
      <c r="A80" s="66">
        <v>129</v>
      </c>
      <c r="B80" s="50">
        <f>VLOOKUP($A80,'種目種別コード'!$A$14:$G$59,$B$1,FALSE)</f>
        <v>1</v>
      </c>
      <c r="C80" s="51" t="str">
        <f>VLOOKUP($A80,'種目種別コード'!$A$14:$G$59,$C$1,FALSE)</f>
        <v>ダブルス</v>
      </c>
      <c r="D80" s="52" t="str">
        <f>VLOOKUP($A80,'種目種別コード'!$A$14:$G$59,$D$1,FALSE)</f>
        <v>女子</v>
      </c>
      <c r="E80" s="53" t="str">
        <f>VLOOKUP($A80,'種目種別コード'!$A$14:$G$59,$E$1,FALSE)</f>
        <v>初級</v>
      </c>
      <c r="F80" s="103"/>
      <c r="G80" s="43"/>
      <c r="H80" s="43"/>
      <c r="I80" s="103"/>
      <c r="J80" s="43"/>
      <c r="K80" s="44"/>
      <c r="L80" s="44"/>
      <c r="M80" s="44"/>
      <c r="N80" s="44"/>
      <c r="O80" s="44"/>
      <c r="P80" s="44"/>
      <c r="Q80" s="44"/>
      <c r="R80" s="103"/>
      <c r="S80" s="43"/>
      <c r="T80" s="43"/>
      <c r="U80" s="103"/>
      <c r="V80" s="43"/>
      <c r="W80" s="37"/>
    </row>
    <row r="81" spans="1:23" ht="15" customHeight="1">
      <c r="A81" s="33"/>
      <c r="B81" s="35"/>
      <c r="C81" s="54" t="s">
        <v>22</v>
      </c>
      <c r="D81" s="55"/>
      <c r="F81" s="103"/>
      <c r="G81" s="43"/>
      <c r="H81" s="43"/>
      <c r="I81" s="103"/>
      <c r="J81" s="43"/>
      <c r="K81" s="44"/>
      <c r="L81" s="44"/>
      <c r="M81" s="44"/>
      <c r="N81" s="44"/>
      <c r="O81" s="44"/>
      <c r="P81" s="44"/>
      <c r="Q81" s="44"/>
      <c r="R81" s="103"/>
      <c r="S81" s="43"/>
      <c r="T81" s="43"/>
      <c r="U81" s="103"/>
      <c r="V81" s="43"/>
      <c r="W81" s="37"/>
    </row>
    <row r="82" spans="1:23" ht="15" customHeight="1">
      <c r="A82" s="33"/>
      <c r="B82" s="35"/>
      <c r="C82" s="64">
        <v>39</v>
      </c>
      <c r="D82" s="56" t="s">
        <v>20</v>
      </c>
      <c r="E82" s="42" t="s">
        <v>4</v>
      </c>
      <c r="F82" s="103"/>
      <c r="G82" s="43"/>
      <c r="H82" s="43"/>
      <c r="I82" s="103"/>
      <c r="J82" s="43"/>
      <c r="K82" s="57"/>
      <c r="L82" s="57" t="s">
        <v>25</v>
      </c>
      <c r="M82" s="65">
        <v>21</v>
      </c>
      <c r="N82" s="58" t="s">
        <v>26</v>
      </c>
      <c r="O82" s="65">
        <v>13</v>
      </c>
      <c r="P82" s="57" t="s">
        <v>27</v>
      </c>
      <c r="Q82" s="57"/>
      <c r="R82" s="103"/>
      <c r="S82" s="43"/>
      <c r="T82" s="43"/>
      <c r="U82" s="103"/>
      <c r="V82" s="43"/>
      <c r="W82" s="37"/>
    </row>
    <row r="83" spans="1:23" ht="15" customHeight="1">
      <c r="A83" s="33"/>
      <c r="B83" s="35"/>
      <c r="C83" s="59"/>
      <c r="D83" s="48"/>
      <c r="E83" s="40"/>
      <c r="F83" s="105" t="s">
        <v>107</v>
      </c>
      <c r="G83" s="43"/>
      <c r="H83" s="43" t="s">
        <v>9</v>
      </c>
      <c r="I83" s="105" t="s">
        <v>71</v>
      </c>
      <c r="J83" s="43" t="s">
        <v>10</v>
      </c>
      <c r="K83" s="65">
        <v>2</v>
      </c>
      <c r="L83" s="57" t="s">
        <v>28</v>
      </c>
      <c r="M83" s="65">
        <v>21</v>
      </c>
      <c r="N83" s="57" t="s">
        <v>26</v>
      </c>
      <c r="O83" s="65">
        <v>11</v>
      </c>
      <c r="P83" s="57" t="s">
        <v>28</v>
      </c>
      <c r="Q83" s="65">
        <v>0</v>
      </c>
      <c r="R83" s="105" t="s">
        <v>109</v>
      </c>
      <c r="S83" s="43"/>
      <c r="T83" s="43" t="s">
        <v>9</v>
      </c>
      <c r="U83" s="105" t="s">
        <v>104</v>
      </c>
      <c r="V83" s="43" t="s">
        <v>10</v>
      </c>
      <c r="W83" s="37"/>
    </row>
    <row r="84" spans="1:23" ht="15" customHeight="1">
      <c r="A84" s="33"/>
      <c r="B84" s="35"/>
      <c r="C84" s="42"/>
      <c r="D84" s="43"/>
      <c r="E84" s="60"/>
      <c r="F84" s="105" t="s">
        <v>108</v>
      </c>
      <c r="G84" s="43" t="str">
        <f>IF(B80=1,"組","")</f>
        <v>組</v>
      </c>
      <c r="H84" s="43" t="s">
        <v>9</v>
      </c>
      <c r="I84" s="105" t="s">
        <v>71</v>
      </c>
      <c r="J84" s="43" t="s">
        <v>10</v>
      </c>
      <c r="K84" s="57"/>
      <c r="L84" s="57" t="s">
        <v>29</v>
      </c>
      <c r="M84" s="65"/>
      <c r="N84" s="57" t="s">
        <v>26</v>
      </c>
      <c r="O84" s="65"/>
      <c r="P84" s="57" t="s">
        <v>30</v>
      </c>
      <c r="Q84" s="57"/>
      <c r="R84" s="105" t="s">
        <v>110</v>
      </c>
      <c r="S84" s="43" t="str">
        <f>IF(B80=1,"組","")</f>
        <v>組</v>
      </c>
      <c r="T84" s="43" t="s">
        <v>9</v>
      </c>
      <c r="U84" s="105" t="s">
        <v>104</v>
      </c>
      <c r="V84" s="43" t="s">
        <v>10</v>
      </c>
      <c r="W84" s="37"/>
    </row>
    <row r="85" spans="1:23" ht="15" customHeight="1">
      <c r="A85" s="33"/>
      <c r="B85" s="35"/>
      <c r="C85" s="42"/>
      <c r="D85" s="43"/>
      <c r="E85" s="43"/>
      <c r="F85" s="103"/>
      <c r="G85" s="43"/>
      <c r="H85" s="43"/>
      <c r="I85" s="103"/>
      <c r="J85" s="43"/>
      <c r="K85" s="57"/>
      <c r="L85" s="57" t="s">
        <v>25</v>
      </c>
      <c r="M85" s="65">
        <v>21</v>
      </c>
      <c r="N85" s="58" t="s">
        <v>26</v>
      </c>
      <c r="O85" s="65">
        <v>14</v>
      </c>
      <c r="P85" s="57" t="s">
        <v>27</v>
      </c>
      <c r="Q85" s="57"/>
      <c r="R85" s="103"/>
      <c r="S85" s="43"/>
      <c r="T85" s="43"/>
      <c r="U85" s="103"/>
      <c r="V85" s="43"/>
      <c r="W85" s="37"/>
    </row>
    <row r="86" spans="1:23" ht="15" customHeight="1">
      <c r="A86" s="33"/>
      <c r="B86" s="35"/>
      <c r="C86" s="42"/>
      <c r="D86" s="43"/>
      <c r="E86" s="43"/>
      <c r="F86" s="105" t="s">
        <v>113</v>
      </c>
      <c r="G86" s="43"/>
      <c r="H86" s="43" t="s">
        <v>9</v>
      </c>
      <c r="I86" s="105" t="s">
        <v>105</v>
      </c>
      <c r="J86" s="43" t="s">
        <v>10</v>
      </c>
      <c r="K86" s="65">
        <v>2</v>
      </c>
      <c r="L86" s="57" t="s">
        <v>28</v>
      </c>
      <c r="M86" s="65">
        <v>21</v>
      </c>
      <c r="N86" s="57" t="s">
        <v>26</v>
      </c>
      <c r="O86" s="65">
        <v>13</v>
      </c>
      <c r="P86" s="57" t="s">
        <v>28</v>
      </c>
      <c r="Q86" s="65">
        <v>0</v>
      </c>
      <c r="R86" s="105" t="s">
        <v>111</v>
      </c>
      <c r="S86" s="43"/>
      <c r="T86" s="43" t="s">
        <v>9</v>
      </c>
      <c r="U86" s="105" t="s">
        <v>106</v>
      </c>
      <c r="V86" s="43" t="s">
        <v>10</v>
      </c>
      <c r="W86" s="37"/>
    </row>
    <row r="87" spans="1:23" ht="15" customHeight="1">
      <c r="A87" s="33"/>
      <c r="B87" s="35"/>
      <c r="C87" s="42"/>
      <c r="D87" s="43"/>
      <c r="E87" s="43"/>
      <c r="F87" s="105" t="s">
        <v>114</v>
      </c>
      <c r="G87" s="43" t="str">
        <f>IF(B80=1,"組","")</f>
        <v>組</v>
      </c>
      <c r="H87" s="43" t="s">
        <v>9</v>
      </c>
      <c r="I87" s="105" t="s">
        <v>105</v>
      </c>
      <c r="J87" s="43" t="s">
        <v>10</v>
      </c>
      <c r="K87" s="57"/>
      <c r="L87" s="57" t="s">
        <v>29</v>
      </c>
      <c r="M87" s="65"/>
      <c r="N87" s="57" t="s">
        <v>26</v>
      </c>
      <c r="O87" s="65"/>
      <c r="P87" s="57" t="s">
        <v>30</v>
      </c>
      <c r="Q87" s="57"/>
      <c r="R87" s="105" t="s">
        <v>112</v>
      </c>
      <c r="S87" s="43">
        <f>IF(N80=1,"組","")</f>
      </c>
      <c r="T87" s="43" t="s">
        <v>9</v>
      </c>
      <c r="U87" s="105" t="s">
        <v>106</v>
      </c>
      <c r="V87" s="43" t="s">
        <v>10</v>
      </c>
      <c r="W87" s="37"/>
    </row>
    <row r="88" spans="1:23" ht="15" customHeight="1">
      <c r="A88" s="33"/>
      <c r="B88" s="35"/>
      <c r="C88" s="42"/>
      <c r="D88" s="43"/>
      <c r="E88" s="43"/>
      <c r="F88" s="103"/>
      <c r="G88" s="43"/>
      <c r="H88" s="43"/>
      <c r="I88" s="103"/>
      <c r="J88" s="43"/>
      <c r="K88" s="57"/>
      <c r="L88" s="57"/>
      <c r="M88" s="57"/>
      <c r="N88" s="57"/>
      <c r="O88" s="57"/>
      <c r="P88" s="57"/>
      <c r="Q88" s="57"/>
      <c r="R88" s="103"/>
      <c r="S88" s="43"/>
      <c r="T88" s="43"/>
      <c r="U88" s="103"/>
      <c r="V88" s="43"/>
      <c r="W88" s="37"/>
    </row>
    <row r="89" spans="1:23" ht="15" customHeight="1">
      <c r="A89" s="33"/>
      <c r="B89" s="35"/>
      <c r="C89" s="42"/>
      <c r="D89" s="43"/>
      <c r="E89" s="42" t="s">
        <v>5</v>
      </c>
      <c r="F89" s="103"/>
      <c r="G89" s="43"/>
      <c r="H89" s="43"/>
      <c r="I89" s="103"/>
      <c r="J89" s="43"/>
      <c r="K89" s="57"/>
      <c r="L89" s="57" t="s">
        <v>25</v>
      </c>
      <c r="M89" s="65">
        <v>12</v>
      </c>
      <c r="N89" s="58" t="s">
        <v>26</v>
      </c>
      <c r="O89" s="65">
        <v>21</v>
      </c>
      <c r="P89" s="57" t="s">
        <v>27</v>
      </c>
      <c r="Q89" s="65"/>
      <c r="R89" s="103"/>
      <c r="S89" s="43"/>
      <c r="T89" s="43"/>
      <c r="U89" s="103"/>
      <c r="V89" s="43"/>
      <c r="W89" s="37"/>
    </row>
    <row r="90" spans="1:23" ht="15" customHeight="1">
      <c r="A90" s="33"/>
      <c r="B90" s="35"/>
      <c r="C90" s="42"/>
      <c r="D90" s="43"/>
      <c r="E90" s="43"/>
      <c r="F90" s="105" t="s">
        <v>107</v>
      </c>
      <c r="G90" s="43"/>
      <c r="H90" s="43" t="s">
        <v>9</v>
      </c>
      <c r="I90" s="105" t="s">
        <v>71</v>
      </c>
      <c r="J90" s="43" t="s">
        <v>10</v>
      </c>
      <c r="K90" s="65">
        <v>2</v>
      </c>
      <c r="L90" s="57" t="s">
        <v>28</v>
      </c>
      <c r="M90" s="65">
        <v>21</v>
      </c>
      <c r="N90" s="57" t="s">
        <v>26</v>
      </c>
      <c r="O90" s="65">
        <v>18</v>
      </c>
      <c r="P90" s="57" t="s">
        <v>28</v>
      </c>
      <c r="Q90" s="65">
        <v>1</v>
      </c>
      <c r="R90" s="105" t="s">
        <v>113</v>
      </c>
      <c r="S90" s="43"/>
      <c r="T90" s="43" t="s">
        <v>9</v>
      </c>
      <c r="U90" s="105" t="s">
        <v>105</v>
      </c>
      <c r="V90" s="43" t="s">
        <v>10</v>
      </c>
      <c r="W90" s="37"/>
    </row>
    <row r="91" spans="1:23" ht="15" customHeight="1">
      <c r="A91" s="33"/>
      <c r="B91" s="35"/>
      <c r="C91" s="42"/>
      <c r="D91" s="43"/>
      <c r="E91" s="43"/>
      <c r="F91" s="105" t="s">
        <v>108</v>
      </c>
      <c r="G91" s="43" t="str">
        <f>IF(B80=1,"組","")</f>
        <v>組</v>
      </c>
      <c r="H91" s="43" t="s">
        <v>9</v>
      </c>
      <c r="I91" s="105" t="s">
        <v>71</v>
      </c>
      <c r="J91" s="43" t="s">
        <v>10</v>
      </c>
      <c r="K91" s="57"/>
      <c r="L91" s="57" t="s">
        <v>29</v>
      </c>
      <c r="M91" s="65">
        <v>21</v>
      </c>
      <c r="N91" s="57" t="s">
        <v>26</v>
      </c>
      <c r="O91" s="65">
        <v>19</v>
      </c>
      <c r="P91" s="57" t="s">
        <v>30</v>
      </c>
      <c r="Q91" s="57"/>
      <c r="R91" s="105" t="s">
        <v>114</v>
      </c>
      <c r="S91" s="43" t="str">
        <f>IF(B80=1,"組","")</f>
        <v>組</v>
      </c>
      <c r="T91" s="43" t="s">
        <v>9</v>
      </c>
      <c r="U91" s="105" t="s">
        <v>105</v>
      </c>
      <c r="V91" s="43" t="s">
        <v>10</v>
      </c>
      <c r="W91" s="37"/>
    </row>
    <row r="92" spans="1:23" ht="15" customHeight="1" thickBot="1">
      <c r="A92" s="33"/>
      <c r="B92" s="35"/>
      <c r="C92" s="42"/>
      <c r="D92" s="43"/>
      <c r="E92" s="43"/>
      <c r="F92" s="103"/>
      <c r="G92" s="43"/>
      <c r="H92" s="43"/>
      <c r="I92" s="103"/>
      <c r="J92" s="43"/>
      <c r="K92" s="43"/>
      <c r="L92" s="43"/>
      <c r="M92" s="43"/>
      <c r="N92" s="43"/>
      <c r="O92" s="43"/>
      <c r="P92" s="43"/>
      <c r="Q92" s="43"/>
      <c r="R92" s="103"/>
      <c r="S92" s="43"/>
      <c r="T92" s="43"/>
      <c r="U92" s="103"/>
      <c r="V92" s="43"/>
      <c r="W92" s="37"/>
    </row>
    <row r="93" spans="1:23" ht="15" customHeight="1" thickBot="1">
      <c r="A93" s="66">
        <v>136</v>
      </c>
      <c r="B93" s="50">
        <f>VLOOKUP($A93,'種目種別コード'!$A$14:$G$59,$B$1,FALSE)</f>
        <v>1</v>
      </c>
      <c r="C93" s="51" t="str">
        <f>VLOOKUP($A93,'種目種別コード'!$A$14:$G$59,$C$1,FALSE)</f>
        <v>ダブルス</v>
      </c>
      <c r="D93" s="52" t="str">
        <f>VLOOKUP($A93,'種目種別コード'!$A$14:$G$59,$D$1,FALSE)</f>
        <v>混合</v>
      </c>
      <c r="E93" s="53" t="str">
        <f>VLOOKUP($A93,'種目種別コード'!$A$14:$G$59,$E$1,FALSE)</f>
        <v>D級</v>
      </c>
      <c r="F93" s="103"/>
      <c r="G93" s="43"/>
      <c r="H93" s="43"/>
      <c r="I93" s="103"/>
      <c r="J93" s="43"/>
      <c r="K93" s="44"/>
      <c r="L93" s="44"/>
      <c r="M93" s="44"/>
      <c r="N93" s="44"/>
      <c r="O93" s="44"/>
      <c r="P93" s="44"/>
      <c r="Q93" s="44"/>
      <c r="R93" s="103"/>
      <c r="S93" s="43"/>
      <c r="T93" s="43"/>
      <c r="U93" s="103"/>
      <c r="V93" s="43"/>
      <c r="W93" s="37"/>
    </row>
    <row r="94" spans="1:23" ht="15" customHeight="1">
      <c r="A94" s="33"/>
      <c r="B94" s="35"/>
      <c r="C94" s="54" t="s">
        <v>22</v>
      </c>
      <c r="D94" s="55"/>
      <c r="F94" s="103"/>
      <c r="G94" s="43"/>
      <c r="H94" s="43"/>
      <c r="I94" s="103"/>
      <c r="J94" s="43"/>
      <c r="K94" s="44"/>
      <c r="L94" s="44"/>
      <c r="M94" s="44"/>
      <c r="N94" s="44"/>
      <c r="O94" s="44"/>
      <c r="P94" s="44"/>
      <c r="Q94" s="44"/>
      <c r="R94" s="103"/>
      <c r="S94" s="43"/>
      <c r="T94" s="43"/>
      <c r="U94" s="103"/>
      <c r="V94" s="43"/>
      <c r="W94" s="37"/>
    </row>
    <row r="95" spans="1:23" ht="15" customHeight="1">
      <c r="A95" s="33"/>
      <c r="B95" s="35"/>
      <c r="C95" s="64">
        <v>9</v>
      </c>
      <c r="D95" s="56" t="s">
        <v>20</v>
      </c>
      <c r="E95" s="42" t="s">
        <v>4</v>
      </c>
      <c r="F95" s="103"/>
      <c r="G95" s="43"/>
      <c r="H95" s="43"/>
      <c r="I95" s="103"/>
      <c r="J95" s="43"/>
      <c r="K95" s="57"/>
      <c r="L95" s="57" t="s">
        <v>25</v>
      </c>
      <c r="M95" s="65">
        <v>21</v>
      </c>
      <c r="N95" s="58" t="s">
        <v>26</v>
      </c>
      <c r="O95" s="65">
        <v>10</v>
      </c>
      <c r="P95" s="57" t="s">
        <v>27</v>
      </c>
      <c r="Q95" s="57"/>
      <c r="R95" s="103" t="s">
        <v>43</v>
      </c>
      <c r="S95" s="43"/>
      <c r="T95" s="43"/>
      <c r="U95" s="103"/>
      <c r="V95" s="43"/>
      <c r="W95" s="37"/>
    </row>
    <row r="96" spans="1:23" ht="15" customHeight="1">
      <c r="A96" s="33"/>
      <c r="B96" s="35"/>
      <c r="C96" s="59"/>
      <c r="D96" s="48"/>
      <c r="E96" s="40"/>
      <c r="F96" s="105" t="s">
        <v>115</v>
      </c>
      <c r="G96" s="43"/>
      <c r="H96" s="43" t="s">
        <v>9</v>
      </c>
      <c r="I96" s="105" t="s">
        <v>81</v>
      </c>
      <c r="J96" s="43" t="s">
        <v>10</v>
      </c>
      <c r="K96" s="65">
        <v>2</v>
      </c>
      <c r="L96" s="57" t="s">
        <v>28</v>
      </c>
      <c r="M96" s="65">
        <v>21</v>
      </c>
      <c r="N96" s="57" t="s">
        <v>26</v>
      </c>
      <c r="O96" s="65">
        <v>16</v>
      </c>
      <c r="P96" s="57" t="s">
        <v>28</v>
      </c>
      <c r="Q96" s="65">
        <v>0</v>
      </c>
      <c r="R96" s="105" t="s">
        <v>122</v>
      </c>
      <c r="S96" s="43"/>
      <c r="T96" s="43" t="s">
        <v>9</v>
      </c>
      <c r="U96" s="105" t="s">
        <v>54</v>
      </c>
      <c r="V96" s="43" t="s">
        <v>10</v>
      </c>
      <c r="W96" s="37"/>
    </row>
    <row r="97" spans="1:23" ht="15" customHeight="1">
      <c r="A97" s="33"/>
      <c r="B97" s="35"/>
      <c r="C97" s="42"/>
      <c r="D97" s="43"/>
      <c r="E97" s="60"/>
      <c r="F97" s="105" t="s">
        <v>116</v>
      </c>
      <c r="G97" s="43" t="str">
        <f>IF(B93=1,"組","")</f>
        <v>組</v>
      </c>
      <c r="H97" s="43" t="s">
        <v>9</v>
      </c>
      <c r="I97" s="105" t="s">
        <v>81</v>
      </c>
      <c r="J97" s="43" t="s">
        <v>10</v>
      </c>
      <c r="K97" s="57"/>
      <c r="L97" s="57" t="s">
        <v>29</v>
      </c>
      <c r="M97" s="65"/>
      <c r="N97" s="57" t="s">
        <v>26</v>
      </c>
      <c r="O97" s="65"/>
      <c r="P97" s="57" t="s">
        <v>30</v>
      </c>
      <c r="Q97" s="57"/>
      <c r="R97" s="105" t="s">
        <v>123</v>
      </c>
      <c r="S97" s="43" t="str">
        <f>IF(B93=1,"組","")</f>
        <v>組</v>
      </c>
      <c r="T97" s="43" t="s">
        <v>9</v>
      </c>
      <c r="U97" s="105" t="s">
        <v>54</v>
      </c>
      <c r="V97" s="43" t="s">
        <v>10</v>
      </c>
      <c r="W97" s="37"/>
    </row>
    <row r="98" spans="1:23" ht="15" customHeight="1">
      <c r="A98" s="33"/>
      <c r="B98" s="35"/>
      <c r="C98" s="42"/>
      <c r="D98" s="43"/>
      <c r="E98" s="43"/>
      <c r="F98" s="103"/>
      <c r="G98" s="43"/>
      <c r="H98" s="43"/>
      <c r="I98" s="103"/>
      <c r="J98" s="43"/>
      <c r="K98" s="57"/>
      <c r="L98" s="57" t="s">
        <v>25</v>
      </c>
      <c r="M98" s="65">
        <v>21</v>
      </c>
      <c r="N98" s="58" t="s">
        <v>26</v>
      </c>
      <c r="O98" s="65">
        <v>15</v>
      </c>
      <c r="P98" s="57" t="s">
        <v>27</v>
      </c>
      <c r="Q98" s="57"/>
      <c r="R98" s="103"/>
      <c r="S98" s="43"/>
      <c r="T98" s="43"/>
      <c r="U98" s="103"/>
      <c r="V98" s="43"/>
      <c r="W98" s="37"/>
    </row>
    <row r="99" spans="1:23" ht="15" customHeight="1">
      <c r="A99" s="33"/>
      <c r="B99" s="35"/>
      <c r="C99" s="42"/>
      <c r="D99" s="43"/>
      <c r="E99" s="43"/>
      <c r="F99" s="105" t="s">
        <v>118</v>
      </c>
      <c r="G99" s="43"/>
      <c r="H99" s="43" t="s">
        <v>9</v>
      </c>
      <c r="I99" s="105" t="s">
        <v>54</v>
      </c>
      <c r="J99" s="43" t="s">
        <v>10</v>
      </c>
      <c r="K99" s="65">
        <v>2</v>
      </c>
      <c r="L99" s="57" t="s">
        <v>28</v>
      </c>
      <c r="M99" s="65">
        <v>19</v>
      </c>
      <c r="N99" s="57" t="s">
        <v>26</v>
      </c>
      <c r="O99" s="65">
        <v>21</v>
      </c>
      <c r="P99" s="57" t="s">
        <v>28</v>
      </c>
      <c r="Q99" s="65">
        <v>1</v>
      </c>
      <c r="R99" s="105" t="s">
        <v>119</v>
      </c>
      <c r="S99" s="43"/>
      <c r="T99" s="43" t="s">
        <v>9</v>
      </c>
      <c r="U99" s="105" t="s">
        <v>121</v>
      </c>
      <c r="V99" s="43" t="s">
        <v>10</v>
      </c>
      <c r="W99" s="37"/>
    </row>
    <row r="100" spans="1:23" ht="15" customHeight="1">
      <c r="A100" s="33"/>
      <c r="B100" s="35"/>
      <c r="C100" s="42"/>
      <c r="D100" s="43"/>
      <c r="E100" s="43"/>
      <c r="F100" s="105" t="s">
        <v>117</v>
      </c>
      <c r="G100" s="43" t="str">
        <f>IF(B93=1,"組","")</f>
        <v>組</v>
      </c>
      <c r="H100" s="43" t="s">
        <v>9</v>
      </c>
      <c r="I100" s="105" t="s">
        <v>54</v>
      </c>
      <c r="J100" s="43" t="s">
        <v>10</v>
      </c>
      <c r="K100" s="57"/>
      <c r="L100" s="57" t="s">
        <v>29</v>
      </c>
      <c r="M100" s="65">
        <v>21</v>
      </c>
      <c r="N100" s="57" t="s">
        <v>26</v>
      </c>
      <c r="O100" s="65">
        <v>19</v>
      </c>
      <c r="P100" s="57" t="s">
        <v>30</v>
      </c>
      <c r="Q100" s="57"/>
      <c r="R100" s="105" t="s">
        <v>120</v>
      </c>
      <c r="S100" s="43" t="str">
        <f>IF(B93=1,"組","")</f>
        <v>組</v>
      </c>
      <c r="T100" s="43" t="s">
        <v>9</v>
      </c>
      <c r="U100" s="105" t="s">
        <v>121</v>
      </c>
      <c r="V100" s="43" t="s">
        <v>10</v>
      </c>
      <c r="W100" s="37"/>
    </row>
    <row r="101" spans="1:23" ht="15" customHeight="1">
      <c r="A101" s="33"/>
      <c r="B101" s="35"/>
      <c r="C101" s="42"/>
      <c r="D101" s="43"/>
      <c r="E101" s="43"/>
      <c r="F101" s="103"/>
      <c r="G101" s="43"/>
      <c r="H101" s="43"/>
      <c r="I101" s="103"/>
      <c r="J101" s="43"/>
      <c r="K101" s="57"/>
      <c r="L101" s="57"/>
      <c r="M101" s="57"/>
      <c r="N101" s="57"/>
      <c r="O101" s="57"/>
      <c r="P101" s="57"/>
      <c r="Q101" s="57"/>
      <c r="R101" s="103"/>
      <c r="S101" s="43"/>
      <c r="T101" s="43"/>
      <c r="U101" s="103"/>
      <c r="V101" s="43"/>
      <c r="W101" s="37"/>
    </row>
    <row r="102" spans="1:23" ht="15" customHeight="1">
      <c r="A102" s="33"/>
      <c r="B102" s="35"/>
      <c r="C102" s="42"/>
      <c r="D102" s="43"/>
      <c r="E102" s="42" t="s">
        <v>5</v>
      </c>
      <c r="F102" s="103"/>
      <c r="G102" s="43"/>
      <c r="H102" s="43"/>
      <c r="I102" s="103"/>
      <c r="J102" s="43"/>
      <c r="K102" s="57"/>
      <c r="L102" s="57" t="s">
        <v>25</v>
      </c>
      <c r="M102" s="65">
        <v>21</v>
      </c>
      <c r="N102" s="58" t="s">
        <v>26</v>
      </c>
      <c r="O102" s="65">
        <v>5</v>
      </c>
      <c r="P102" s="57" t="s">
        <v>27</v>
      </c>
      <c r="Q102" s="57"/>
      <c r="R102" s="103"/>
      <c r="S102" s="43"/>
      <c r="T102" s="43"/>
      <c r="U102" s="103"/>
      <c r="V102" s="43"/>
      <c r="W102" s="37"/>
    </row>
    <row r="103" spans="1:23" ht="15" customHeight="1">
      <c r="A103" s="33"/>
      <c r="B103" s="35"/>
      <c r="C103" s="42"/>
      <c r="D103" s="43"/>
      <c r="E103" s="43"/>
      <c r="F103" s="105" t="s">
        <v>115</v>
      </c>
      <c r="G103" s="43"/>
      <c r="H103" s="43" t="s">
        <v>9</v>
      </c>
      <c r="I103" s="105" t="s">
        <v>81</v>
      </c>
      <c r="J103" s="43" t="s">
        <v>10</v>
      </c>
      <c r="K103" s="65">
        <v>2</v>
      </c>
      <c r="L103" s="57" t="s">
        <v>28</v>
      </c>
      <c r="M103" s="65">
        <v>21</v>
      </c>
      <c r="N103" s="57" t="s">
        <v>26</v>
      </c>
      <c r="O103" s="65">
        <v>16</v>
      </c>
      <c r="P103" s="57" t="s">
        <v>28</v>
      </c>
      <c r="Q103" s="65">
        <v>0</v>
      </c>
      <c r="R103" s="105" t="s">
        <v>118</v>
      </c>
      <c r="S103" s="43"/>
      <c r="T103" s="43" t="s">
        <v>9</v>
      </c>
      <c r="U103" s="105" t="s">
        <v>54</v>
      </c>
      <c r="V103" s="43" t="s">
        <v>10</v>
      </c>
      <c r="W103" s="37"/>
    </row>
    <row r="104" spans="1:23" ht="15" customHeight="1">
      <c r="A104" s="33"/>
      <c r="B104" s="35"/>
      <c r="C104" s="42"/>
      <c r="D104" s="43"/>
      <c r="E104" s="43"/>
      <c r="F104" s="105" t="s">
        <v>116</v>
      </c>
      <c r="G104" s="43" t="str">
        <f>IF(B93=1,"組","")</f>
        <v>組</v>
      </c>
      <c r="H104" s="43" t="s">
        <v>9</v>
      </c>
      <c r="I104" s="105" t="s">
        <v>81</v>
      </c>
      <c r="J104" s="43" t="s">
        <v>10</v>
      </c>
      <c r="K104" s="57"/>
      <c r="L104" s="57" t="s">
        <v>29</v>
      </c>
      <c r="M104" s="65"/>
      <c r="N104" s="57" t="s">
        <v>26</v>
      </c>
      <c r="O104" s="65"/>
      <c r="P104" s="57" t="s">
        <v>30</v>
      </c>
      <c r="Q104" s="57"/>
      <c r="R104" s="105" t="s">
        <v>117</v>
      </c>
      <c r="S104" s="43" t="str">
        <f>IF(B93=1,"組","")</f>
        <v>組</v>
      </c>
      <c r="T104" s="43" t="s">
        <v>9</v>
      </c>
      <c r="U104" s="105" t="s">
        <v>54</v>
      </c>
      <c r="V104" s="43" t="s">
        <v>10</v>
      </c>
      <c r="W104" s="37"/>
    </row>
    <row r="105" spans="1:23" ht="15" customHeight="1" thickBot="1">
      <c r="A105" s="33"/>
      <c r="B105" s="35"/>
      <c r="C105" s="42"/>
      <c r="D105" s="43"/>
      <c r="E105" s="43"/>
      <c r="F105" s="103"/>
      <c r="G105" s="43"/>
      <c r="H105" s="43"/>
      <c r="I105" s="103"/>
      <c r="J105" s="43"/>
      <c r="K105" s="43"/>
      <c r="L105" s="43"/>
      <c r="M105" s="43"/>
      <c r="N105" s="43"/>
      <c r="O105" s="43"/>
      <c r="P105" s="43"/>
      <c r="Q105" s="43"/>
      <c r="R105" s="103"/>
      <c r="S105" s="43"/>
      <c r="T105" s="43"/>
      <c r="U105" s="103"/>
      <c r="V105" s="43"/>
      <c r="W105" s="37"/>
    </row>
    <row r="106" spans="1:23" ht="15" customHeight="1" thickBot="1">
      <c r="A106" s="66">
        <v>138</v>
      </c>
      <c r="B106" s="50">
        <f>VLOOKUP($A106,'種目種別コード'!$A$14:$G$59,$B$1,FALSE)</f>
        <v>1</v>
      </c>
      <c r="C106" s="51" t="str">
        <f>VLOOKUP($A106,'種目種別コード'!$A$14:$G$59,$C$1,FALSE)</f>
        <v>ダブルス</v>
      </c>
      <c r="D106" s="52" t="str">
        <f>VLOOKUP($A106,'種目種別コード'!$A$14:$G$59,$D$1,FALSE)</f>
        <v>混合</v>
      </c>
      <c r="E106" s="53" t="str">
        <f>VLOOKUP($A106,'種目種別コード'!$A$14:$G$59,$E$1,FALSE)</f>
        <v>E級</v>
      </c>
      <c r="F106" s="103"/>
      <c r="G106" s="43"/>
      <c r="H106" s="43"/>
      <c r="I106" s="103"/>
      <c r="J106" s="43"/>
      <c r="K106" s="44"/>
      <c r="L106" s="44"/>
      <c r="M106" s="44"/>
      <c r="N106" s="44"/>
      <c r="O106" s="44"/>
      <c r="P106" s="44"/>
      <c r="Q106" s="44"/>
      <c r="R106" s="103"/>
      <c r="S106" s="43"/>
      <c r="T106" s="43"/>
      <c r="U106" s="103"/>
      <c r="V106" s="43"/>
      <c r="W106" s="37"/>
    </row>
    <row r="107" spans="1:23" ht="15" customHeight="1">
      <c r="A107" s="33"/>
      <c r="B107" s="35"/>
      <c r="C107" s="54" t="s">
        <v>22</v>
      </c>
      <c r="D107" s="55"/>
      <c r="E107" s="42" t="s">
        <v>4</v>
      </c>
      <c r="F107" s="103"/>
      <c r="G107" s="43"/>
      <c r="H107" s="43"/>
      <c r="I107" s="103"/>
      <c r="J107" s="43"/>
      <c r="K107" s="44"/>
      <c r="L107" s="44"/>
      <c r="M107" s="44"/>
      <c r="N107" s="44"/>
      <c r="O107" s="44"/>
      <c r="P107" s="44"/>
      <c r="Q107" s="44"/>
      <c r="R107" s="103"/>
      <c r="S107" s="43"/>
      <c r="T107" s="43"/>
      <c r="U107" s="103"/>
      <c r="V107" s="43"/>
      <c r="W107" s="37"/>
    </row>
    <row r="108" spans="1:23" ht="15" customHeight="1">
      <c r="A108" s="33"/>
      <c r="B108" s="35"/>
      <c r="C108" s="64">
        <v>20</v>
      </c>
      <c r="D108" s="56" t="s">
        <v>20</v>
      </c>
      <c r="E108" s="40"/>
      <c r="F108" s="103"/>
      <c r="G108" s="43"/>
      <c r="H108" s="43"/>
      <c r="I108" s="103"/>
      <c r="J108" s="43"/>
      <c r="K108" s="57"/>
      <c r="L108" s="57" t="s">
        <v>25</v>
      </c>
      <c r="M108" s="65">
        <v>21</v>
      </c>
      <c r="N108" s="58" t="s">
        <v>26</v>
      </c>
      <c r="O108" s="65">
        <v>6</v>
      </c>
      <c r="P108" s="57" t="s">
        <v>27</v>
      </c>
      <c r="Q108" s="57"/>
      <c r="R108" s="103"/>
      <c r="S108" s="43"/>
      <c r="T108" s="43"/>
      <c r="U108" s="103"/>
      <c r="V108" s="43"/>
      <c r="W108" s="37"/>
    </row>
    <row r="109" spans="1:23" ht="15" customHeight="1">
      <c r="A109" s="33"/>
      <c r="B109" s="35"/>
      <c r="C109" s="59"/>
      <c r="D109" s="48"/>
      <c r="E109" s="60"/>
      <c r="F109" s="105" t="s">
        <v>131</v>
      </c>
      <c r="G109" s="43"/>
      <c r="H109" s="43" t="s">
        <v>9</v>
      </c>
      <c r="I109" s="105" t="s">
        <v>132</v>
      </c>
      <c r="J109" s="43" t="s">
        <v>10</v>
      </c>
      <c r="K109" s="65">
        <v>2</v>
      </c>
      <c r="L109" s="57" t="s">
        <v>28</v>
      </c>
      <c r="M109" s="65">
        <v>21</v>
      </c>
      <c r="N109" s="57" t="s">
        <v>26</v>
      </c>
      <c r="O109" s="65">
        <v>8</v>
      </c>
      <c r="P109" s="57" t="s">
        <v>28</v>
      </c>
      <c r="Q109" s="65">
        <v>0</v>
      </c>
      <c r="R109" s="105" t="s">
        <v>133</v>
      </c>
      <c r="S109" s="43"/>
      <c r="T109" s="43" t="s">
        <v>9</v>
      </c>
      <c r="U109" s="105" t="s">
        <v>135</v>
      </c>
      <c r="V109" s="43" t="s">
        <v>10</v>
      </c>
      <c r="W109" s="37"/>
    </row>
    <row r="110" spans="1:23" ht="15" customHeight="1">
      <c r="A110" s="33"/>
      <c r="B110" s="35"/>
      <c r="C110" s="42"/>
      <c r="D110" s="43"/>
      <c r="E110" s="43"/>
      <c r="F110" s="105" t="s">
        <v>130</v>
      </c>
      <c r="G110" s="43" t="str">
        <f>IF(B106=1,"組","")</f>
        <v>組</v>
      </c>
      <c r="H110" s="43" t="s">
        <v>9</v>
      </c>
      <c r="I110" s="105" t="s">
        <v>132</v>
      </c>
      <c r="J110" s="43" t="s">
        <v>10</v>
      </c>
      <c r="K110" s="57"/>
      <c r="L110" s="57" t="s">
        <v>29</v>
      </c>
      <c r="M110" s="65"/>
      <c r="N110" s="57" t="s">
        <v>26</v>
      </c>
      <c r="O110" s="65"/>
      <c r="P110" s="57" t="s">
        <v>30</v>
      </c>
      <c r="Q110" s="57"/>
      <c r="R110" s="105" t="s">
        <v>134</v>
      </c>
      <c r="S110" s="43" t="str">
        <f>IF(B106=1,"組","")</f>
        <v>組</v>
      </c>
      <c r="T110" s="43" t="s">
        <v>9</v>
      </c>
      <c r="U110" s="105" t="s">
        <v>135</v>
      </c>
      <c r="V110" s="43" t="s">
        <v>10</v>
      </c>
      <c r="W110" s="37"/>
    </row>
    <row r="111" spans="1:23" ht="15" customHeight="1">
      <c r="A111" s="33"/>
      <c r="B111" s="35"/>
      <c r="C111" s="42"/>
      <c r="D111" s="43"/>
      <c r="E111" s="43"/>
      <c r="F111" s="103"/>
      <c r="G111" s="43"/>
      <c r="H111" s="43"/>
      <c r="I111" s="103"/>
      <c r="J111" s="43"/>
      <c r="K111" s="57"/>
      <c r="L111" s="57" t="s">
        <v>25</v>
      </c>
      <c r="M111" s="65">
        <v>21</v>
      </c>
      <c r="N111" s="58" t="s">
        <v>26</v>
      </c>
      <c r="O111" s="65">
        <v>10</v>
      </c>
      <c r="P111" s="57" t="s">
        <v>27</v>
      </c>
      <c r="Q111" s="57"/>
      <c r="R111" s="103"/>
      <c r="S111" s="43"/>
      <c r="T111" s="43"/>
      <c r="U111" s="103"/>
      <c r="V111" s="43"/>
      <c r="W111" s="37"/>
    </row>
    <row r="112" spans="1:23" ht="15" customHeight="1">
      <c r="A112" s="33"/>
      <c r="B112" s="35"/>
      <c r="C112" s="42"/>
      <c r="D112" s="43"/>
      <c r="E112" s="43"/>
      <c r="F112" s="105" t="s">
        <v>126</v>
      </c>
      <c r="G112" s="43"/>
      <c r="H112" s="43" t="s">
        <v>9</v>
      </c>
      <c r="I112" s="105" t="s">
        <v>54</v>
      </c>
      <c r="J112" s="43" t="s">
        <v>10</v>
      </c>
      <c r="K112" s="65">
        <v>2</v>
      </c>
      <c r="L112" s="57" t="s">
        <v>28</v>
      </c>
      <c r="M112" s="65">
        <v>21</v>
      </c>
      <c r="N112" s="57" t="s">
        <v>26</v>
      </c>
      <c r="O112" s="65">
        <v>17</v>
      </c>
      <c r="P112" s="57" t="s">
        <v>28</v>
      </c>
      <c r="Q112" s="65">
        <v>0</v>
      </c>
      <c r="R112" s="105" t="s">
        <v>128</v>
      </c>
      <c r="S112" s="43"/>
      <c r="T112" s="43" t="s">
        <v>9</v>
      </c>
      <c r="U112" s="105" t="s">
        <v>125</v>
      </c>
      <c r="V112" s="43" t="s">
        <v>10</v>
      </c>
      <c r="W112" s="37"/>
    </row>
    <row r="113" spans="1:23" ht="15" customHeight="1">
      <c r="A113" s="33"/>
      <c r="B113" s="35"/>
      <c r="C113" s="42"/>
      <c r="D113" s="43"/>
      <c r="E113" s="43"/>
      <c r="F113" s="105" t="s">
        <v>127</v>
      </c>
      <c r="G113" s="43" t="str">
        <f>IF(B106=1,"組","")</f>
        <v>組</v>
      </c>
      <c r="H113" s="43" t="s">
        <v>9</v>
      </c>
      <c r="I113" s="105" t="s">
        <v>54</v>
      </c>
      <c r="J113" s="43" t="s">
        <v>10</v>
      </c>
      <c r="K113" s="57"/>
      <c r="L113" s="57" t="s">
        <v>29</v>
      </c>
      <c r="M113" s="65"/>
      <c r="N113" s="57" t="s">
        <v>26</v>
      </c>
      <c r="O113" s="65"/>
      <c r="P113" s="57" t="s">
        <v>30</v>
      </c>
      <c r="Q113" s="57"/>
      <c r="R113" s="105" t="s">
        <v>129</v>
      </c>
      <c r="S113" s="43" t="str">
        <f>IF(B106=1,"組","")</f>
        <v>組</v>
      </c>
      <c r="T113" s="43" t="s">
        <v>9</v>
      </c>
      <c r="U113" s="105" t="s">
        <v>125</v>
      </c>
      <c r="V113" s="43" t="s">
        <v>10</v>
      </c>
      <c r="W113" s="37"/>
    </row>
    <row r="114" spans="1:23" ht="15" customHeight="1">
      <c r="A114" s="33"/>
      <c r="B114" s="35"/>
      <c r="C114" s="42"/>
      <c r="D114" s="43"/>
      <c r="E114" s="42" t="s">
        <v>5</v>
      </c>
      <c r="F114" s="103"/>
      <c r="G114" s="43"/>
      <c r="H114" s="43"/>
      <c r="I114" s="103"/>
      <c r="J114" s="43"/>
      <c r="K114" s="57"/>
      <c r="L114" s="57"/>
      <c r="M114" s="57"/>
      <c r="N114" s="57"/>
      <c r="O114" s="57"/>
      <c r="P114" s="57"/>
      <c r="Q114" s="57"/>
      <c r="R114" s="103"/>
      <c r="S114" s="43"/>
      <c r="T114" s="43"/>
      <c r="U114" s="103"/>
      <c r="V114" s="43"/>
      <c r="W114" s="37"/>
    </row>
    <row r="115" spans="1:23" ht="15" customHeight="1">
      <c r="A115" s="33"/>
      <c r="B115" s="35"/>
      <c r="C115" s="42"/>
      <c r="D115" s="43"/>
      <c r="E115" s="40"/>
      <c r="F115" s="103"/>
      <c r="G115" s="43"/>
      <c r="H115" s="43"/>
      <c r="I115" s="103"/>
      <c r="J115" s="43"/>
      <c r="K115" s="57"/>
      <c r="L115" s="57" t="s">
        <v>25</v>
      </c>
      <c r="M115" s="65">
        <v>21</v>
      </c>
      <c r="N115" s="58" t="s">
        <v>26</v>
      </c>
      <c r="O115" s="65">
        <v>19</v>
      </c>
      <c r="P115" s="57" t="s">
        <v>27</v>
      </c>
      <c r="Q115" s="57"/>
      <c r="R115" s="103"/>
      <c r="S115" s="43"/>
      <c r="T115" s="43"/>
      <c r="U115" s="103"/>
      <c r="V115" s="43"/>
      <c r="W115" s="37"/>
    </row>
    <row r="116" spans="1:23" ht="15" customHeight="1">
      <c r="A116" s="33"/>
      <c r="B116" s="35"/>
      <c r="C116" s="42"/>
      <c r="D116" s="43"/>
      <c r="E116" s="43"/>
      <c r="F116" s="105" t="s">
        <v>131</v>
      </c>
      <c r="G116" s="43"/>
      <c r="H116" s="43" t="s">
        <v>9</v>
      </c>
      <c r="I116" s="105" t="s">
        <v>132</v>
      </c>
      <c r="J116" s="43" t="s">
        <v>10</v>
      </c>
      <c r="K116" s="65">
        <v>2</v>
      </c>
      <c r="L116" s="57" t="s">
        <v>28</v>
      </c>
      <c r="M116" s="65">
        <v>18</v>
      </c>
      <c r="N116" s="57" t="s">
        <v>26</v>
      </c>
      <c r="O116" s="65">
        <v>21</v>
      </c>
      <c r="P116" s="57" t="s">
        <v>28</v>
      </c>
      <c r="Q116" s="65">
        <v>1</v>
      </c>
      <c r="R116" s="105" t="s">
        <v>126</v>
      </c>
      <c r="S116" s="43"/>
      <c r="T116" s="43" t="s">
        <v>9</v>
      </c>
      <c r="U116" s="105" t="s">
        <v>54</v>
      </c>
      <c r="V116" s="43" t="s">
        <v>10</v>
      </c>
      <c r="W116" s="37"/>
    </row>
    <row r="117" spans="1:23" ht="15" customHeight="1">
      <c r="A117" s="33"/>
      <c r="B117" s="35"/>
      <c r="C117" s="42"/>
      <c r="D117" s="43"/>
      <c r="E117" s="43"/>
      <c r="F117" s="105" t="s">
        <v>130</v>
      </c>
      <c r="G117" s="43" t="str">
        <f>IF(B106=1,"組","")</f>
        <v>組</v>
      </c>
      <c r="H117" s="43" t="s">
        <v>9</v>
      </c>
      <c r="I117" s="105" t="s">
        <v>132</v>
      </c>
      <c r="J117" s="43" t="s">
        <v>10</v>
      </c>
      <c r="K117" s="57"/>
      <c r="L117" s="57" t="s">
        <v>29</v>
      </c>
      <c r="M117" s="65">
        <v>21</v>
      </c>
      <c r="N117" s="57" t="s">
        <v>26</v>
      </c>
      <c r="O117" s="65">
        <v>17</v>
      </c>
      <c r="P117" s="57" t="s">
        <v>30</v>
      </c>
      <c r="Q117" s="57"/>
      <c r="R117" s="105" t="s">
        <v>127</v>
      </c>
      <c r="S117" s="43" t="str">
        <f>IF(B106=1,"組","")</f>
        <v>組</v>
      </c>
      <c r="T117" s="43" t="s">
        <v>9</v>
      </c>
      <c r="U117" s="105" t="s">
        <v>54</v>
      </c>
      <c r="V117" s="43" t="s">
        <v>10</v>
      </c>
      <c r="W117" s="37"/>
    </row>
    <row r="118" spans="1:23" ht="15" customHeight="1">
      <c r="A118" s="33"/>
      <c r="B118" s="35"/>
      <c r="C118" s="42"/>
      <c r="D118" s="55"/>
      <c r="E118" s="55"/>
      <c r="F118" s="106"/>
      <c r="G118" s="55"/>
      <c r="H118" s="55"/>
      <c r="I118" s="106"/>
      <c r="J118" s="55"/>
      <c r="K118" s="88"/>
      <c r="L118" s="88"/>
      <c r="M118" s="89"/>
      <c r="N118" s="88"/>
      <c r="O118" s="89"/>
      <c r="P118" s="88"/>
      <c r="Q118" s="88"/>
      <c r="R118" s="106"/>
      <c r="S118" s="55"/>
      <c r="T118" s="55"/>
      <c r="U118" s="106"/>
      <c r="V118" s="43"/>
      <c r="W118" s="37"/>
    </row>
    <row r="119" spans="3:22" ht="18.75" customHeight="1">
      <c r="C119" s="6"/>
      <c r="D119" s="1"/>
      <c r="E119" s="1"/>
      <c r="G119" s="1" t="s">
        <v>6</v>
      </c>
      <c r="H119" s="1"/>
      <c r="I119" s="140"/>
      <c r="J119" s="141" t="s">
        <v>3</v>
      </c>
      <c r="V119" s="14"/>
    </row>
    <row r="120" spans="3:22" ht="18.75" customHeight="1">
      <c r="C120" s="6"/>
      <c r="D120" s="1"/>
      <c r="E120" s="1"/>
      <c r="F120" s="107"/>
      <c r="G120" s="1"/>
      <c r="H120" s="1"/>
      <c r="I120" s="140"/>
      <c r="J120" s="141" t="s">
        <v>7</v>
      </c>
      <c r="R120" s="107"/>
      <c r="S120" s="1"/>
      <c r="T120" s="1"/>
      <c r="U120" s="107"/>
      <c r="V120" s="1"/>
    </row>
    <row r="121" spans="3:22" ht="18.75" customHeight="1">
      <c r="C121" s="6"/>
      <c r="D121" s="1"/>
      <c r="E121" s="1"/>
      <c r="F121" s="107"/>
      <c r="G121" s="1"/>
      <c r="H121" s="1"/>
      <c r="I121" s="140"/>
      <c r="J121" s="141" t="s">
        <v>8</v>
      </c>
      <c r="R121" s="107"/>
      <c r="S121" s="1"/>
      <c r="T121" s="1"/>
      <c r="U121" s="107"/>
      <c r="V121" s="1"/>
    </row>
    <row r="122" spans="3:22" ht="13.5">
      <c r="C122" s="6"/>
      <c r="D122" s="1"/>
      <c r="E122" s="1"/>
      <c r="F122" s="107"/>
      <c r="G122" s="1"/>
      <c r="H122" s="1"/>
      <c r="I122" s="107"/>
      <c r="J122" s="1"/>
      <c r="R122" s="107"/>
      <c r="S122" s="1"/>
      <c r="T122" s="1"/>
      <c r="U122" s="107"/>
      <c r="V122" s="1"/>
    </row>
    <row r="123" spans="3:22" ht="13.5">
      <c r="C123" s="6"/>
      <c r="D123" s="1"/>
      <c r="E123" s="1"/>
      <c r="F123" s="107"/>
      <c r="G123" s="1"/>
      <c r="H123" s="1"/>
      <c r="I123" s="107"/>
      <c r="J123" s="1"/>
      <c r="R123" s="107"/>
      <c r="S123" s="1"/>
      <c r="T123" s="1"/>
      <c r="U123" s="107"/>
      <c r="V123" s="1"/>
    </row>
    <row r="124" spans="3:22" ht="13.5">
      <c r="C124" s="6"/>
      <c r="D124" s="1"/>
      <c r="E124" s="1"/>
      <c r="F124" s="107"/>
      <c r="G124" s="1"/>
      <c r="H124" s="1"/>
      <c r="I124" s="107"/>
      <c r="J124" s="1"/>
      <c r="R124" s="107"/>
      <c r="S124" s="1"/>
      <c r="T124" s="1"/>
      <c r="U124" s="107"/>
      <c r="V124" s="1"/>
    </row>
    <row r="125" spans="3:22" ht="13.5">
      <c r="C125" s="6"/>
      <c r="D125" s="1"/>
      <c r="E125" s="1"/>
      <c r="F125" s="107"/>
      <c r="G125" s="1"/>
      <c r="H125" s="1"/>
      <c r="I125" s="107"/>
      <c r="J125" s="1"/>
      <c r="R125" s="107"/>
      <c r="S125" s="1"/>
      <c r="T125" s="1"/>
      <c r="U125" s="107"/>
      <c r="V125" s="1"/>
    </row>
    <row r="126" spans="3:22" ht="13.5">
      <c r="C126" s="6"/>
      <c r="D126" s="1"/>
      <c r="E126" s="1"/>
      <c r="F126" s="107"/>
      <c r="G126" s="1"/>
      <c r="H126" s="1"/>
      <c r="I126" s="107"/>
      <c r="J126" s="1"/>
      <c r="R126" s="107"/>
      <c r="S126" s="1"/>
      <c r="T126" s="1"/>
      <c r="U126" s="107"/>
      <c r="V126" s="1"/>
    </row>
    <row r="127" spans="3:22" ht="13.5">
      <c r="C127" s="6"/>
      <c r="D127" s="1"/>
      <c r="E127" s="1"/>
      <c r="F127" s="107"/>
      <c r="G127" s="1"/>
      <c r="H127" s="1"/>
      <c r="I127" s="107"/>
      <c r="J127" s="1"/>
      <c r="R127" s="107"/>
      <c r="S127" s="1"/>
      <c r="T127" s="1"/>
      <c r="U127" s="107"/>
      <c r="V127" s="1"/>
    </row>
    <row r="128" spans="3:22" ht="13.5">
      <c r="C128" s="6"/>
      <c r="D128" s="1"/>
      <c r="E128" s="1"/>
      <c r="F128" s="107"/>
      <c r="G128" s="1"/>
      <c r="H128" s="1"/>
      <c r="I128" s="107"/>
      <c r="J128" s="1"/>
      <c r="R128" s="107"/>
      <c r="S128" s="1"/>
      <c r="T128" s="1"/>
      <c r="U128" s="107"/>
      <c r="V128" s="1"/>
    </row>
    <row r="129" spans="3:22" ht="13.5">
      <c r="C129" s="6"/>
      <c r="D129" s="1"/>
      <c r="E129" s="1"/>
      <c r="F129" s="107"/>
      <c r="G129" s="1"/>
      <c r="H129" s="1"/>
      <c r="I129" s="107"/>
      <c r="J129" s="1"/>
      <c r="R129" s="107"/>
      <c r="S129" s="1"/>
      <c r="T129" s="1"/>
      <c r="U129" s="107"/>
      <c r="V129" s="1"/>
    </row>
    <row r="130" spans="3:22" ht="13.5">
      <c r="C130" s="6"/>
      <c r="D130" s="1"/>
      <c r="E130" s="1"/>
      <c r="F130" s="107"/>
      <c r="G130" s="1"/>
      <c r="H130" s="1"/>
      <c r="I130" s="107"/>
      <c r="J130" s="1"/>
      <c r="R130" s="107"/>
      <c r="S130" s="1"/>
      <c r="T130" s="1"/>
      <c r="U130" s="107"/>
      <c r="V130" s="1"/>
    </row>
    <row r="131" spans="3:22" ht="13.5">
      <c r="C131" s="6"/>
      <c r="D131" s="1"/>
      <c r="E131" s="1"/>
      <c r="F131" s="107"/>
      <c r="G131" s="1"/>
      <c r="H131" s="1"/>
      <c r="I131" s="107"/>
      <c r="J131" s="1"/>
      <c r="R131" s="107"/>
      <c r="S131" s="1"/>
      <c r="T131" s="1"/>
      <c r="U131" s="107"/>
      <c r="V131" s="1"/>
    </row>
    <row r="132" spans="3:22" ht="13.5">
      <c r="C132" s="6"/>
      <c r="D132" s="1"/>
      <c r="E132" s="1"/>
      <c r="F132" s="107"/>
      <c r="G132" s="1"/>
      <c r="H132" s="1"/>
      <c r="I132" s="107"/>
      <c r="J132" s="1"/>
      <c r="R132" s="107"/>
      <c r="S132" s="1"/>
      <c r="T132" s="1"/>
      <c r="U132" s="107"/>
      <c r="V132" s="1"/>
    </row>
    <row r="133" spans="3:22" ht="13.5">
      <c r="C133" s="6"/>
      <c r="D133" s="1"/>
      <c r="E133" s="1"/>
      <c r="F133" s="107"/>
      <c r="G133" s="1"/>
      <c r="H133" s="1"/>
      <c r="I133" s="107"/>
      <c r="J133" s="1"/>
      <c r="R133" s="107"/>
      <c r="S133" s="1"/>
      <c r="T133" s="1"/>
      <c r="U133" s="107"/>
      <c r="V133" s="1"/>
    </row>
    <row r="134" spans="3:22" ht="13.5">
      <c r="C134" s="6"/>
      <c r="D134" s="1"/>
      <c r="E134" s="1"/>
      <c r="F134" s="107"/>
      <c r="G134" s="1"/>
      <c r="H134" s="1"/>
      <c r="I134" s="107"/>
      <c r="J134" s="1"/>
      <c r="R134" s="107"/>
      <c r="S134" s="1"/>
      <c r="T134" s="1"/>
      <c r="U134" s="107"/>
      <c r="V134" s="1"/>
    </row>
    <row r="135" spans="3:22" ht="13.5">
      <c r="C135" s="6"/>
      <c r="D135" s="1"/>
      <c r="E135" s="1"/>
      <c r="F135" s="107"/>
      <c r="G135" s="1"/>
      <c r="H135" s="1"/>
      <c r="I135" s="107"/>
      <c r="J135" s="1"/>
      <c r="R135" s="107"/>
      <c r="S135" s="1"/>
      <c r="T135" s="1"/>
      <c r="U135" s="107"/>
      <c r="V135" s="1"/>
    </row>
    <row r="136" spans="3:22" ht="13.5">
      <c r="C136" s="6"/>
      <c r="D136" s="1"/>
      <c r="E136" s="1"/>
      <c r="F136" s="107"/>
      <c r="G136" s="1"/>
      <c r="H136" s="1"/>
      <c r="I136" s="107"/>
      <c r="J136" s="1"/>
      <c r="R136" s="107"/>
      <c r="S136" s="1"/>
      <c r="T136" s="1"/>
      <c r="U136" s="107"/>
      <c r="V136" s="1"/>
    </row>
    <row r="137" spans="3:22" ht="13.5">
      <c r="C137" s="6"/>
      <c r="D137" s="1"/>
      <c r="E137" s="1"/>
      <c r="F137" s="107"/>
      <c r="G137" s="1"/>
      <c r="H137" s="1"/>
      <c r="I137" s="107"/>
      <c r="J137" s="1"/>
      <c r="R137" s="107"/>
      <c r="S137" s="1"/>
      <c r="T137" s="1"/>
      <c r="U137" s="107"/>
      <c r="V137" s="1"/>
    </row>
    <row r="138" spans="3:22" ht="13.5">
      <c r="C138" s="6"/>
      <c r="D138" s="1"/>
      <c r="E138" s="1"/>
      <c r="F138" s="107"/>
      <c r="G138" s="1"/>
      <c r="H138" s="1"/>
      <c r="I138" s="107"/>
      <c r="J138" s="1"/>
      <c r="R138" s="107"/>
      <c r="S138" s="1"/>
      <c r="T138" s="1"/>
      <c r="U138" s="107"/>
      <c r="V138" s="1"/>
    </row>
    <row r="139" spans="3:22" ht="13.5">
      <c r="C139" s="6"/>
      <c r="D139" s="1"/>
      <c r="E139" s="1"/>
      <c r="F139" s="107"/>
      <c r="G139" s="1"/>
      <c r="H139" s="1"/>
      <c r="I139" s="107"/>
      <c r="J139" s="1"/>
      <c r="R139" s="107"/>
      <c r="S139" s="1"/>
      <c r="T139" s="1"/>
      <c r="U139" s="107"/>
      <c r="V139" s="1"/>
    </row>
    <row r="140" spans="3:22" ht="13.5">
      <c r="C140" s="6"/>
      <c r="D140" s="1"/>
      <c r="E140" s="1"/>
      <c r="F140" s="107"/>
      <c r="G140" s="1"/>
      <c r="H140" s="1"/>
      <c r="I140" s="107"/>
      <c r="J140" s="1"/>
      <c r="R140" s="107"/>
      <c r="S140" s="1"/>
      <c r="T140" s="1"/>
      <c r="U140" s="107"/>
      <c r="V140" s="1"/>
    </row>
    <row r="141" spans="3:22" ht="13.5">
      <c r="C141" s="6"/>
      <c r="D141" s="1"/>
      <c r="E141" s="1"/>
      <c r="F141" s="107"/>
      <c r="G141" s="1"/>
      <c r="H141" s="1"/>
      <c r="I141" s="107"/>
      <c r="J141" s="1"/>
      <c r="R141" s="107"/>
      <c r="S141" s="1"/>
      <c r="T141" s="1"/>
      <c r="U141" s="107"/>
      <c r="V141" s="1"/>
    </row>
    <row r="142" spans="3:22" ht="13.5">
      <c r="C142" s="6"/>
      <c r="D142" s="1"/>
      <c r="E142" s="1"/>
      <c r="F142" s="107"/>
      <c r="G142" s="1"/>
      <c r="H142" s="1"/>
      <c r="I142" s="107"/>
      <c r="J142" s="1"/>
      <c r="R142" s="107"/>
      <c r="S142" s="1"/>
      <c r="T142" s="1"/>
      <c r="U142" s="107"/>
      <c r="V142" s="1"/>
    </row>
    <row r="143" spans="3:22" ht="13.5">
      <c r="C143" s="6"/>
      <c r="D143" s="1"/>
      <c r="E143" s="1"/>
      <c r="F143" s="107"/>
      <c r="G143" s="1"/>
      <c r="H143" s="1"/>
      <c r="I143" s="107"/>
      <c r="J143" s="1"/>
      <c r="R143" s="107"/>
      <c r="S143" s="1"/>
      <c r="T143" s="1"/>
      <c r="U143" s="107"/>
      <c r="V143" s="1"/>
    </row>
    <row r="144" spans="3:22" ht="13.5">
      <c r="C144" s="6"/>
      <c r="D144" s="1"/>
      <c r="E144" s="1"/>
      <c r="F144" s="107"/>
      <c r="G144" s="1"/>
      <c r="H144" s="1"/>
      <c r="I144" s="107"/>
      <c r="J144" s="1"/>
      <c r="R144" s="107"/>
      <c r="S144" s="1"/>
      <c r="T144" s="1"/>
      <c r="U144" s="107"/>
      <c r="V144" s="1"/>
    </row>
    <row r="145" spans="3:22" ht="13.5">
      <c r="C145" s="6"/>
      <c r="D145" s="1"/>
      <c r="E145" s="1"/>
      <c r="F145" s="107"/>
      <c r="G145" s="1"/>
      <c r="H145" s="1"/>
      <c r="I145" s="107"/>
      <c r="J145" s="1"/>
      <c r="R145" s="107"/>
      <c r="S145" s="1"/>
      <c r="T145" s="1"/>
      <c r="U145" s="107"/>
      <c r="V145" s="1"/>
    </row>
    <row r="146" spans="3:22" ht="13.5">
      <c r="C146" s="6"/>
      <c r="D146" s="1"/>
      <c r="E146" s="1"/>
      <c r="F146" s="107"/>
      <c r="G146" s="1"/>
      <c r="H146" s="1"/>
      <c r="I146" s="107"/>
      <c r="J146" s="1"/>
      <c r="R146" s="107"/>
      <c r="S146" s="1"/>
      <c r="T146" s="1"/>
      <c r="U146" s="107"/>
      <c r="V146" s="1"/>
    </row>
    <row r="147" spans="3:22" ht="13.5">
      <c r="C147" s="6"/>
      <c r="D147" s="1"/>
      <c r="E147" s="1"/>
      <c r="F147" s="107"/>
      <c r="G147" s="1"/>
      <c r="H147" s="1"/>
      <c r="I147" s="107"/>
      <c r="J147" s="1"/>
      <c r="R147" s="107"/>
      <c r="S147" s="1"/>
      <c r="T147" s="1"/>
      <c r="U147" s="107"/>
      <c r="V147" s="1"/>
    </row>
    <row r="148" spans="3:22" ht="13.5">
      <c r="C148" s="6"/>
      <c r="D148" s="1"/>
      <c r="E148" s="1"/>
      <c r="F148" s="107"/>
      <c r="G148" s="1"/>
      <c r="H148" s="1"/>
      <c r="I148" s="107"/>
      <c r="J148" s="1"/>
      <c r="R148" s="107"/>
      <c r="S148" s="1"/>
      <c r="T148" s="1"/>
      <c r="U148" s="107"/>
      <c r="V148" s="1"/>
    </row>
    <row r="149" spans="3:22" ht="13.5">
      <c r="C149" s="6"/>
      <c r="D149" s="1"/>
      <c r="E149" s="1"/>
      <c r="F149" s="107"/>
      <c r="G149" s="1"/>
      <c r="H149" s="1"/>
      <c r="I149" s="107"/>
      <c r="J149" s="1"/>
      <c r="R149" s="107"/>
      <c r="S149" s="1"/>
      <c r="T149" s="1"/>
      <c r="U149" s="107"/>
      <c r="V149" s="1"/>
    </row>
    <row r="150" spans="3:22" ht="13.5">
      <c r="C150" s="6"/>
      <c r="D150" s="1"/>
      <c r="E150" s="1"/>
      <c r="F150" s="107"/>
      <c r="G150" s="1"/>
      <c r="H150" s="1"/>
      <c r="I150" s="107"/>
      <c r="J150" s="1"/>
      <c r="R150" s="107"/>
      <c r="S150" s="1"/>
      <c r="T150" s="1"/>
      <c r="U150" s="107"/>
      <c r="V150" s="1"/>
    </row>
    <row r="151" spans="3:22" ht="13.5">
      <c r="C151" s="6"/>
      <c r="D151" s="1"/>
      <c r="E151" s="1"/>
      <c r="F151" s="107"/>
      <c r="G151" s="1"/>
      <c r="H151" s="1"/>
      <c r="I151" s="107"/>
      <c r="J151" s="1"/>
      <c r="R151" s="107"/>
      <c r="S151" s="1"/>
      <c r="T151" s="1"/>
      <c r="U151" s="107"/>
      <c r="V151" s="1"/>
    </row>
    <row r="152" spans="3:22" ht="13.5">
      <c r="C152" s="6"/>
      <c r="D152" s="1"/>
      <c r="E152" s="1"/>
      <c r="F152" s="107"/>
      <c r="G152" s="1"/>
      <c r="H152" s="1"/>
      <c r="I152" s="107"/>
      <c r="J152" s="1"/>
      <c r="R152" s="107"/>
      <c r="S152" s="1"/>
      <c r="T152" s="1"/>
      <c r="U152" s="107"/>
      <c r="V152" s="1"/>
    </row>
    <row r="153" spans="3:22" ht="13.5">
      <c r="C153" s="6"/>
      <c r="D153" s="1"/>
      <c r="E153" s="1"/>
      <c r="F153" s="107"/>
      <c r="G153" s="1"/>
      <c r="H153" s="1"/>
      <c r="I153" s="107"/>
      <c r="J153" s="1"/>
      <c r="R153" s="107"/>
      <c r="S153" s="1"/>
      <c r="T153" s="1"/>
      <c r="U153" s="107"/>
      <c r="V153" s="1"/>
    </row>
    <row r="154" spans="3:22" ht="13.5">
      <c r="C154" s="6"/>
      <c r="D154" s="1"/>
      <c r="E154" s="1"/>
      <c r="F154" s="107"/>
      <c r="G154" s="1"/>
      <c r="H154" s="1"/>
      <c r="I154" s="107"/>
      <c r="J154" s="1"/>
      <c r="R154" s="107"/>
      <c r="S154" s="1"/>
      <c r="T154" s="1"/>
      <c r="U154" s="107"/>
      <c r="V154" s="1"/>
    </row>
    <row r="155" spans="3:22" ht="13.5">
      <c r="C155" s="6"/>
      <c r="D155" s="1"/>
      <c r="E155" s="1"/>
      <c r="F155" s="107"/>
      <c r="G155" s="1"/>
      <c r="H155" s="1"/>
      <c r="I155" s="107"/>
      <c r="J155" s="1"/>
      <c r="R155" s="107"/>
      <c r="S155" s="1"/>
      <c r="T155" s="1"/>
      <c r="U155" s="107"/>
      <c r="V155" s="1"/>
    </row>
    <row r="156" spans="3:22" ht="13.5">
      <c r="C156" s="6"/>
      <c r="D156" s="1"/>
      <c r="E156" s="1"/>
      <c r="F156" s="107"/>
      <c r="G156" s="1"/>
      <c r="H156" s="1"/>
      <c r="I156" s="107"/>
      <c r="J156" s="1"/>
      <c r="R156" s="107"/>
      <c r="S156" s="1"/>
      <c r="T156" s="1"/>
      <c r="U156" s="107"/>
      <c r="V156" s="1"/>
    </row>
    <row r="157" spans="3:22" ht="13.5">
      <c r="C157" s="6"/>
      <c r="D157" s="1"/>
      <c r="E157" s="1"/>
      <c r="F157" s="107"/>
      <c r="G157" s="1"/>
      <c r="H157" s="1"/>
      <c r="I157" s="107"/>
      <c r="J157" s="1"/>
      <c r="R157" s="107"/>
      <c r="S157" s="1"/>
      <c r="T157" s="1"/>
      <c r="U157" s="107"/>
      <c r="V157" s="1"/>
    </row>
    <row r="158" spans="3:22" ht="13.5">
      <c r="C158" s="6"/>
      <c r="D158" s="1"/>
      <c r="E158" s="1"/>
      <c r="F158" s="107"/>
      <c r="G158" s="1"/>
      <c r="H158" s="1"/>
      <c r="I158" s="107"/>
      <c r="J158" s="1"/>
      <c r="R158" s="107"/>
      <c r="S158" s="1"/>
      <c r="T158" s="1"/>
      <c r="U158" s="107"/>
      <c r="V158" s="1"/>
    </row>
    <row r="159" spans="3:22" ht="13.5">
      <c r="C159" s="6"/>
      <c r="D159" s="1"/>
      <c r="E159" s="1"/>
      <c r="F159" s="107"/>
      <c r="G159" s="1"/>
      <c r="H159" s="1"/>
      <c r="I159" s="107"/>
      <c r="J159" s="1"/>
      <c r="R159" s="107"/>
      <c r="S159" s="1"/>
      <c r="T159" s="1"/>
      <c r="U159" s="107"/>
      <c r="V159" s="1"/>
    </row>
    <row r="160" spans="3:22" ht="13.5">
      <c r="C160" s="6"/>
      <c r="D160" s="1"/>
      <c r="E160" s="1"/>
      <c r="F160" s="107"/>
      <c r="G160" s="1"/>
      <c r="H160" s="1"/>
      <c r="I160" s="107"/>
      <c r="J160" s="1"/>
      <c r="R160" s="107"/>
      <c r="S160" s="1"/>
      <c r="T160" s="1"/>
      <c r="U160" s="107"/>
      <c r="V160" s="1"/>
    </row>
    <row r="161" spans="3:22" ht="13.5">
      <c r="C161" s="6"/>
      <c r="D161" s="1"/>
      <c r="E161" s="1"/>
      <c r="F161" s="107"/>
      <c r="G161" s="1"/>
      <c r="H161" s="1"/>
      <c r="I161" s="107"/>
      <c r="J161" s="1"/>
      <c r="R161" s="107"/>
      <c r="S161" s="1"/>
      <c r="T161" s="1"/>
      <c r="U161" s="107"/>
      <c r="V161" s="1"/>
    </row>
    <row r="162" spans="3:22" ht="13.5">
      <c r="C162" s="6"/>
      <c r="D162" s="1"/>
      <c r="E162" s="1"/>
      <c r="F162" s="107"/>
      <c r="G162" s="1"/>
      <c r="H162" s="1"/>
      <c r="I162" s="107"/>
      <c r="J162" s="1"/>
      <c r="R162" s="107"/>
      <c r="S162" s="1"/>
      <c r="T162" s="1"/>
      <c r="U162" s="107"/>
      <c r="V162" s="1"/>
    </row>
    <row r="163" spans="3:22" ht="13.5">
      <c r="C163" s="6"/>
      <c r="D163" s="1"/>
      <c r="E163" s="1"/>
      <c r="F163" s="107"/>
      <c r="G163" s="1"/>
      <c r="H163" s="1"/>
      <c r="I163" s="107"/>
      <c r="J163" s="1"/>
      <c r="R163" s="107"/>
      <c r="S163" s="1"/>
      <c r="T163" s="1"/>
      <c r="U163" s="107"/>
      <c r="V163" s="1"/>
    </row>
    <row r="164" spans="3:22" ht="13.5">
      <c r="C164" s="6"/>
      <c r="D164" s="1"/>
      <c r="E164" s="1"/>
      <c r="F164" s="107"/>
      <c r="G164" s="1"/>
      <c r="H164" s="1"/>
      <c r="I164" s="107"/>
      <c r="J164" s="1"/>
      <c r="R164" s="107"/>
      <c r="S164" s="1"/>
      <c r="T164" s="1"/>
      <c r="U164" s="107"/>
      <c r="V164" s="1"/>
    </row>
    <row r="165" spans="3:22" ht="13.5">
      <c r="C165" s="6"/>
      <c r="D165" s="1"/>
      <c r="E165" s="1"/>
      <c r="F165" s="107"/>
      <c r="G165" s="1"/>
      <c r="H165" s="1"/>
      <c r="I165" s="107"/>
      <c r="J165" s="1"/>
      <c r="R165" s="107"/>
      <c r="S165" s="1"/>
      <c r="T165" s="1"/>
      <c r="U165" s="107"/>
      <c r="V165" s="1"/>
    </row>
    <row r="166" spans="3:22" ht="13.5">
      <c r="C166" s="6"/>
      <c r="D166" s="1"/>
      <c r="E166" s="1"/>
      <c r="F166" s="107"/>
      <c r="G166" s="1"/>
      <c r="H166" s="1"/>
      <c r="I166" s="107"/>
      <c r="J166" s="1"/>
      <c r="R166" s="107"/>
      <c r="S166" s="1"/>
      <c r="T166" s="1"/>
      <c r="U166" s="107"/>
      <c r="V166" s="1"/>
    </row>
    <row r="167" spans="3:22" ht="13.5">
      <c r="C167" s="6"/>
      <c r="D167" s="1"/>
      <c r="E167" s="1"/>
      <c r="F167" s="107"/>
      <c r="G167" s="1"/>
      <c r="H167" s="1"/>
      <c r="I167" s="107"/>
      <c r="J167" s="1"/>
      <c r="R167" s="107"/>
      <c r="S167" s="1"/>
      <c r="T167" s="1"/>
      <c r="U167" s="107"/>
      <c r="V167" s="1"/>
    </row>
    <row r="168" spans="3:22" ht="13.5">
      <c r="C168" s="6"/>
      <c r="D168" s="1"/>
      <c r="E168" s="1"/>
      <c r="F168" s="107"/>
      <c r="G168" s="1"/>
      <c r="H168" s="1"/>
      <c r="I168" s="107"/>
      <c r="J168" s="1"/>
      <c r="R168" s="107"/>
      <c r="S168" s="1"/>
      <c r="T168" s="1"/>
      <c r="U168" s="107"/>
      <c r="V168" s="1"/>
    </row>
    <row r="169" spans="3:22" ht="13.5">
      <c r="C169" s="6"/>
      <c r="D169" s="1"/>
      <c r="E169" s="1"/>
      <c r="F169" s="107"/>
      <c r="G169" s="1"/>
      <c r="H169" s="1"/>
      <c r="I169" s="107"/>
      <c r="J169" s="1"/>
      <c r="R169" s="107"/>
      <c r="S169" s="1"/>
      <c r="T169" s="1"/>
      <c r="U169" s="107"/>
      <c r="V169" s="1"/>
    </row>
    <row r="170" spans="3:22" ht="13.5">
      <c r="C170" s="6"/>
      <c r="D170" s="1"/>
      <c r="E170" s="1"/>
      <c r="F170" s="107"/>
      <c r="G170" s="1"/>
      <c r="H170" s="1"/>
      <c r="I170" s="107"/>
      <c r="J170" s="1"/>
      <c r="R170" s="107"/>
      <c r="S170" s="1"/>
      <c r="T170" s="1"/>
      <c r="U170" s="107"/>
      <c r="V170" s="1"/>
    </row>
    <row r="171" spans="3:22" ht="13.5">
      <c r="C171" s="6"/>
      <c r="D171" s="1"/>
      <c r="E171" s="1"/>
      <c r="F171" s="107"/>
      <c r="G171" s="1"/>
      <c r="H171" s="1"/>
      <c r="I171" s="107"/>
      <c r="J171" s="1"/>
      <c r="R171" s="107"/>
      <c r="S171" s="1"/>
      <c r="T171" s="1"/>
      <c r="U171" s="107"/>
      <c r="V171" s="1"/>
    </row>
    <row r="172" spans="3:22" ht="13.5">
      <c r="C172" s="6"/>
      <c r="D172" s="1"/>
      <c r="E172" s="1"/>
      <c r="F172" s="107"/>
      <c r="G172" s="1"/>
      <c r="H172" s="1"/>
      <c r="I172" s="107"/>
      <c r="J172" s="1"/>
      <c r="R172" s="107"/>
      <c r="S172" s="1"/>
      <c r="T172" s="1"/>
      <c r="U172" s="107"/>
      <c r="V172" s="1"/>
    </row>
    <row r="173" spans="3:22" ht="13.5">
      <c r="C173" s="6"/>
      <c r="D173" s="1"/>
      <c r="E173" s="1"/>
      <c r="F173" s="107"/>
      <c r="G173" s="1"/>
      <c r="H173" s="1"/>
      <c r="I173" s="107"/>
      <c r="J173" s="1"/>
      <c r="R173" s="107"/>
      <c r="S173" s="1"/>
      <c r="T173" s="1"/>
      <c r="U173" s="107"/>
      <c r="V173" s="1"/>
    </row>
    <row r="174" spans="3:22" ht="13.5">
      <c r="C174" s="6"/>
      <c r="D174" s="1"/>
      <c r="E174" s="1"/>
      <c r="F174" s="107"/>
      <c r="G174" s="1"/>
      <c r="H174" s="1"/>
      <c r="I174" s="107"/>
      <c r="J174" s="1"/>
      <c r="R174" s="107"/>
      <c r="S174" s="1"/>
      <c r="T174" s="1"/>
      <c r="U174" s="107"/>
      <c r="V174" s="1"/>
    </row>
    <row r="175" spans="3:22" ht="13.5">
      <c r="C175" s="6"/>
      <c r="D175" s="1"/>
      <c r="E175" s="1"/>
      <c r="F175" s="107"/>
      <c r="G175" s="1"/>
      <c r="H175" s="1"/>
      <c r="I175" s="107"/>
      <c r="J175" s="1"/>
      <c r="R175" s="107"/>
      <c r="S175" s="1"/>
      <c r="T175" s="1"/>
      <c r="U175" s="107"/>
      <c r="V175" s="1"/>
    </row>
    <row r="176" spans="3:22" ht="13.5">
      <c r="C176" s="6"/>
      <c r="D176" s="1"/>
      <c r="E176" s="1"/>
      <c r="F176" s="107"/>
      <c r="G176" s="1"/>
      <c r="H176" s="1"/>
      <c r="I176" s="107"/>
      <c r="J176" s="1"/>
      <c r="R176" s="107"/>
      <c r="S176" s="1"/>
      <c r="T176" s="1"/>
      <c r="U176" s="107"/>
      <c r="V176" s="1"/>
    </row>
    <row r="177" spans="3:22" ht="13.5">
      <c r="C177" s="6"/>
      <c r="D177" s="1"/>
      <c r="E177" s="1"/>
      <c r="F177" s="107"/>
      <c r="G177" s="1"/>
      <c r="H177" s="1"/>
      <c r="I177" s="107"/>
      <c r="J177" s="1"/>
      <c r="R177" s="107"/>
      <c r="S177" s="1"/>
      <c r="T177" s="1"/>
      <c r="U177" s="107"/>
      <c r="V177" s="1"/>
    </row>
    <row r="178" spans="3:22" ht="13.5">
      <c r="C178" s="6"/>
      <c r="D178" s="1"/>
      <c r="E178" s="1"/>
      <c r="F178" s="107"/>
      <c r="G178" s="1"/>
      <c r="H178" s="1"/>
      <c r="I178" s="107"/>
      <c r="J178" s="1"/>
      <c r="R178" s="107"/>
      <c r="S178" s="1"/>
      <c r="T178" s="1"/>
      <c r="U178" s="107"/>
      <c r="V178" s="1"/>
    </row>
    <row r="179" spans="3:22" ht="13.5">
      <c r="C179" s="6"/>
      <c r="D179" s="1"/>
      <c r="E179" s="1"/>
      <c r="F179" s="107"/>
      <c r="G179" s="1"/>
      <c r="H179" s="1"/>
      <c r="I179" s="107"/>
      <c r="J179" s="1"/>
      <c r="R179" s="107"/>
      <c r="S179" s="1"/>
      <c r="T179" s="1"/>
      <c r="U179" s="107"/>
      <c r="V179" s="1"/>
    </row>
    <row r="180" spans="3:22" ht="13.5">
      <c r="C180" s="6"/>
      <c r="D180" s="1"/>
      <c r="E180" s="1"/>
      <c r="F180" s="107"/>
      <c r="G180" s="1"/>
      <c r="H180" s="1"/>
      <c r="I180" s="107"/>
      <c r="J180" s="1"/>
      <c r="R180" s="107"/>
      <c r="S180" s="1"/>
      <c r="T180" s="1"/>
      <c r="U180" s="107"/>
      <c r="V180" s="1"/>
    </row>
    <row r="181" spans="3:22" ht="13.5">
      <c r="C181" s="6"/>
      <c r="D181" s="1"/>
      <c r="E181" s="1"/>
      <c r="F181" s="107"/>
      <c r="G181" s="1"/>
      <c r="H181" s="1"/>
      <c r="I181" s="107"/>
      <c r="J181" s="1"/>
      <c r="R181" s="107"/>
      <c r="S181" s="1"/>
      <c r="T181" s="1"/>
      <c r="U181" s="107"/>
      <c r="V181" s="1"/>
    </row>
    <row r="182" spans="3:22" ht="13.5">
      <c r="C182" s="6"/>
      <c r="D182" s="1"/>
      <c r="E182" s="1"/>
      <c r="F182" s="107"/>
      <c r="G182" s="1"/>
      <c r="H182" s="1"/>
      <c r="I182" s="107"/>
      <c r="J182" s="1"/>
      <c r="R182" s="107"/>
      <c r="S182" s="1"/>
      <c r="T182" s="1"/>
      <c r="U182" s="107"/>
      <c r="V182" s="1"/>
    </row>
    <row r="183" spans="3:22" ht="13.5">
      <c r="C183" s="6"/>
      <c r="D183" s="1"/>
      <c r="E183" s="1"/>
      <c r="F183" s="107"/>
      <c r="G183" s="1"/>
      <c r="H183" s="1"/>
      <c r="I183" s="107"/>
      <c r="J183" s="1"/>
      <c r="R183" s="107"/>
      <c r="S183" s="1"/>
      <c r="T183" s="1"/>
      <c r="U183" s="107"/>
      <c r="V183" s="1"/>
    </row>
    <row r="184" spans="3:22" ht="13.5">
      <c r="C184" s="6"/>
      <c r="D184" s="1"/>
      <c r="E184" s="1"/>
      <c r="F184" s="107"/>
      <c r="G184" s="1"/>
      <c r="H184" s="1"/>
      <c r="I184" s="107"/>
      <c r="J184" s="1"/>
      <c r="R184" s="107"/>
      <c r="S184" s="1"/>
      <c r="T184" s="1"/>
      <c r="U184" s="107"/>
      <c r="V184" s="1"/>
    </row>
    <row r="185" spans="3:22" ht="13.5">
      <c r="C185" s="6"/>
      <c r="D185" s="1"/>
      <c r="E185" s="1"/>
      <c r="F185" s="107"/>
      <c r="G185" s="1"/>
      <c r="H185" s="1"/>
      <c r="I185" s="107"/>
      <c r="J185" s="1"/>
      <c r="R185" s="107"/>
      <c r="S185" s="1"/>
      <c r="T185" s="1"/>
      <c r="U185" s="107"/>
      <c r="V185" s="1"/>
    </row>
    <row r="186" spans="3:22" ht="13.5">
      <c r="C186" s="6"/>
      <c r="D186" s="1"/>
      <c r="E186" s="1"/>
      <c r="F186" s="107"/>
      <c r="G186" s="1"/>
      <c r="H186" s="1"/>
      <c r="I186" s="107"/>
      <c r="J186" s="1"/>
      <c r="R186" s="107"/>
      <c r="S186" s="1"/>
      <c r="T186" s="1"/>
      <c r="U186" s="107"/>
      <c r="V186" s="1"/>
    </row>
    <row r="187" spans="3:22" ht="13.5">
      <c r="C187" s="6"/>
      <c r="D187" s="1"/>
      <c r="E187" s="1"/>
      <c r="F187" s="107"/>
      <c r="G187" s="1"/>
      <c r="H187" s="1"/>
      <c r="I187" s="107"/>
      <c r="J187" s="1"/>
      <c r="R187" s="107"/>
      <c r="S187" s="1"/>
      <c r="T187" s="1"/>
      <c r="U187" s="107"/>
      <c r="V187" s="1"/>
    </row>
    <row r="188" spans="3:22" ht="13.5">
      <c r="C188" s="6"/>
      <c r="D188" s="1"/>
      <c r="E188" s="1"/>
      <c r="F188" s="107"/>
      <c r="G188" s="1"/>
      <c r="H188" s="1"/>
      <c r="I188" s="107"/>
      <c r="J188" s="1"/>
      <c r="R188" s="107"/>
      <c r="S188" s="1"/>
      <c r="T188" s="1"/>
      <c r="U188" s="107"/>
      <c r="V188" s="1"/>
    </row>
    <row r="189" spans="3:22" ht="13.5">
      <c r="C189" s="6"/>
      <c r="D189" s="1"/>
      <c r="E189" s="1"/>
      <c r="F189" s="107"/>
      <c r="G189" s="1"/>
      <c r="H189" s="1"/>
      <c r="I189" s="107"/>
      <c r="J189" s="1"/>
      <c r="R189" s="107"/>
      <c r="S189" s="1"/>
      <c r="T189" s="1"/>
      <c r="U189" s="107"/>
      <c r="V189" s="1"/>
    </row>
    <row r="190" spans="3:22" ht="13.5">
      <c r="C190" s="6"/>
      <c r="D190" s="1"/>
      <c r="E190" s="1"/>
      <c r="F190" s="107"/>
      <c r="G190" s="1"/>
      <c r="H190" s="1"/>
      <c r="I190" s="107"/>
      <c r="J190" s="1"/>
      <c r="R190" s="107"/>
      <c r="S190" s="1"/>
      <c r="T190" s="1"/>
      <c r="U190" s="107"/>
      <c r="V190" s="1"/>
    </row>
    <row r="191" spans="3:22" ht="13.5">
      <c r="C191" s="6"/>
      <c r="D191" s="1"/>
      <c r="E191" s="1"/>
      <c r="F191" s="107"/>
      <c r="G191" s="1"/>
      <c r="H191" s="1"/>
      <c r="I191" s="107"/>
      <c r="J191" s="1"/>
      <c r="R191" s="107"/>
      <c r="S191" s="1"/>
      <c r="T191" s="1"/>
      <c r="U191" s="107"/>
      <c r="V191" s="1"/>
    </row>
    <row r="192" spans="3:22" ht="13.5">
      <c r="C192" s="6"/>
      <c r="D192" s="1"/>
      <c r="E192" s="1"/>
      <c r="F192" s="107"/>
      <c r="G192" s="1"/>
      <c r="H192" s="1"/>
      <c r="I192" s="107"/>
      <c r="J192" s="1"/>
      <c r="R192" s="107"/>
      <c r="S192" s="1"/>
      <c r="T192" s="1"/>
      <c r="U192" s="107"/>
      <c r="V192" s="1"/>
    </row>
    <row r="193" spans="3:22" ht="13.5">
      <c r="C193" s="6"/>
      <c r="D193" s="1"/>
      <c r="E193" s="1"/>
      <c r="F193" s="107"/>
      <c r="G193" s="1"/>
      <c r="H193" s="1"/>
      <c r="I193" s="107"/>
      <c r="J193" s="1"/>
      <c r="R193" s="107"/>
      <c r="S193" s="1"/>
      <c r="T193" s="1"/>
      <c r="U193" s="107"/>
      <c r="V193" s="1"/>
    </row>
    <row r="194" spans="3:22" ht="13.5">
      <c r="C194" s="6"/>
      <c r="D194" s="1"/>
      <c r="E194" s="1"/>
      <c r="F194" s="107"/>
      <c r="G194" s="1"/>
      <c r="H194" s="1"/>
      <c r="I194" s="107"/>
      <c r="J194" s="1"/>
      <c r="R194" s="107"/>
      <c r="S194" s="1"/>
      <c r="T194" s="1"/>
      <c r="U194" s="107"/>
      <c r="V194" s="1"/>
    </row>
    <row r="195" spans="3:22" ht="13.5">
      <c r="C195" s="6"/>
      <c r="D195" s="1"/>
      <c r="E195" s="1"/>
      <c r="F195" s="107"/>
      <c r="G195" s="1"/>
      <c r="H195" s="1"/>
      <c r="I195" s="107"/>
      <c r="J195" s="1"/>
      <c r="R195" s="107"/>
      <c r="S195" s="1"/>
      <c r="T195" s="1"/>
      <c r="U195" s="107"/>
      <c r="V195" s="1"/>
    </row>
    <row r="196" spans="3:22" ht="13.5">
      <c r="C196" s="6"/>
      <c r="D196" s="1"/>
      <c r="E196" s="1"/>
      <c r="F196" s="107"/>
      <c r="G196" s="1"/>
      <c r="H196" s="1"/>
      <c r="I196" s="107"/>
      <c r="J196" s="1"/>
      <c r="R196" s="107"/>
      <c r="S196" s="1"/>
      <c r="T196" s="1"/>
      <c r="U196" s="107"/>
      <c r="V196" s="1"/>
    </row>
    <row r="197" spans="3:22" ht="13.5">
      <c r="C197" s="6"/>
      <c r="D197" s="1"/>
      <c r="E197" s="1"/>
      <c r="F197" s="107"/>
      <c r="G197" s="1"/>
      <c r="H197" s="1"/>
      <c r="I197" s="107"/>
      <c r="J197" s="1"/>
      <c r="R197" s="107"/>
      <c r="S197" s="1"/>
      <c r="T197" s="1"/>
      <c r="U197" s="107"/>
      <c r="V197" s="1"/>
    </row>
    <row r="198" spans="3:22" ht="13.5">
      <c r="C198" s="6"/>
      <c r="D198" s="1"/>
      <c r="E198" s="1"/>
      <c r="F198" s="107"/>
      <c r="G198" s="1"/>
      <c r="H198" s="1"/>
      <c r="I198" s="107"/>
      <c r="J198" s="1"/>
      <c r="R198" s="107"/>
      <c r="S198" s="1"/>
      <c r="T198" s="1"/>
      <c r="U198" s="107"/>
      <c r="V198" s="1"/>
    </row>
    <row r="199" spans="3:22" ht="13.5">
      <c r="C199" s="6"/>
      <c r="D199" s="1"/>
      <c r="E199" s="1"/>
      <c r="F199" s="107"/>
      <c r="G199" s="1"/>
      <c r="H199" s="1"/>
      <c r="I199" s="107"/>
      <c r="J199" s="1"/>
      <c r="R199" s="107"/>
      <c r="S199" s="1"/>
      <c r="T199" s="1"/>
      <c r="U199" s="107"/>
      <c r="V199" s="1"/>
    </row>
    <row r="200" spans="3:22" ht="13.5">
      <c r="C200" s="6"/>
      <c r="D200" s="1"/>
      <c r="E200" s="1"/>
      <c r="F200" s="107"/>
      <c r="G200" s="1"/>
      <c r="H200" s="1"/>
      <c r="I200" s="107"/>
      <c r="J200" s="1"/>
      <c r="R200" s="107"/>
      <c r="S200" s="1"/>
      <c r="T200" s="1"/>
      <c r="U200" s="107"/>
      <c r="V200" s="1"/>
    </row>
    <row r="201" spans="3:22" ht="13.5">
      <c r="C201" s="6"/>
      <c r="D201" s="1"/>
      <c r="E201" s="1"/>
      <c r="F201" s="107"/>
      <c r="G201" s="1"/>
      <c r="H201" s="1"/>
      <c r="I201" s="107"/>
      <c r="J201" s="1"/>
      <c r="R201" s="107"/>
      <c r="S201" s="1"/>
      <c r="T201" s="1"/>
      <c r="U201" s="107"/>
      <c r="V201" s="1"/>
    </row>
    <row r="202" spans="3:22" ht="13.5">
      <c r="C202" s="6"/>
      <c r="D202" s="1"/>
      <c r="E202" s="1"/>
      <c r="F202" s="107"/>
      <c r="G202" s="1"/>
      <c r="H202" s="1"/>
      <c r="I202" s="107"/>
      <c r="J202" s="1"/>
      <c r="R202" s="107"/>
      <c r="S202" s="1"/>
      <c r="T202" s="1"/>
      <c r="U202" s="107"/>
      <c r="V202" s="1"/>
    </row>
    <row r="203" spans="3:22" ht="13.5">
      <c r="C203" s="6"/>
      <c r="D203" s="1"/>
      <c r="E203" s="1"/>
      <c r="F203" s="107"/>
      <c r="G203" s="1"/>
      <c r="H203" s="1"/>
      <c r="I203" s="107"/>
      <c r="J203" s="1"/>
      <c r="R203" s="107"/>
      <c r="S203" s="1"/>
      <c r="T203" s="1"/>
      <c r="U203" s="107"/>
      <c r="V203" s="1"/>
    </row>
    <row r="204" spans="3:22" ht="13.5">
      <c r="C204" s="6"/>
      <c r="D204" s="1"/>
      <c r="E204" s="1"/>
      <c r="F204" s="107"/>
      <c r="G204" s="1"/>
      <c r="H204" s="1"/>
      <c r="I204" s="107"/>
      <c r="J204" s="1"/>
      <c r="R204" s="107"/>
      <c r="S204" s="1"/>
      <c r="T204" s="1"/>
      <c r="U204" s="107"/>
      <c r="V204" s="1"/>
    </row>
    <row r="205" spans="3:22" ht="13.5">
      <c r="C205" s="6"/>
      <c r="D205" s="1"/>
      <c r="E205" s="1"/>
      <c r="F205" s="107"/>
      <c r="G205" s="1"/>
      <c r="H205" s="1"/>
      <c r="I205" s="107"/>
      <c r="J205" s="1"/>
      <c r="R205" s="107"/>
      <c r="S205" s="1"/>
      <c r="T205" s="1"/>
      <c r="U205" s="107"/>
      <c r="V205" s="1"/>
    </row>
    <row r="206" spans="3:22" ht="13.5">
      <c r="C206" s="6"/>
      <c r="D206" s="1"/>
      <c r="E206" s="1"/>
      <c r="F206" s="107"/>
      <c r="G206" s="1"/>
      <c r="H206" s="1"/>
      <c r="I206" s="107"/>
      <c r="J206" s="1"/>
      <c r="R206" s="107"/>
      <c r="S206" s="1"/>
      <c r="T206" s="1"/>
      <c r="U206" s="107"/>
      <c r="V206" s="1"/>
    </row>
    <row r="207" spans="3:22" ht="13.5">
      <c r="C207" s="6"/>
      <c r="D207" s="1"/>
      <c r="E207" s="1"/>
      <c r="F207" s="107"/>
      <c r="G207" s="1"/>
      <c r="H207" s="1"/>
      <c r="I207" s="107"/>
      <c r="J207" s="1"/>
      <c r="R207" s="107"/>
      <c r="S207" s="1"/>
      <c r="T207" s="1"/>
      <c r="U207" s="107"/>
      <c r="V207" s="1"/>
    </row>
    <row r="208" spans="3:22" ht="13.5">
      <c r="C208" s="6"/>
      <c r="D208" s="1"/>
      <c r="E208" s="1"/>
      <c r="F208" s="107"/>
      <c r="G208" s="1"/>
      <c r="H208" s="1"/>
      <c r="I208" s="107"/>
      <c r="J208" s="1"/>
      <c r="R208" s="107"/>
      <c r="S208" s="1"/>
      <c r="T208" s="1"/>
      <c r="U208" s="107"/>
      <c r="V208" s="1"/>
    </row>
    <row r="209" spans="3:22" ht="13.5">
      <c r="C209" s="6"/>
      <c r="D209" s="1"/>
      <c r="E209" s="1"/>
      <c r="F209" s="107"/>
      <c r="G209" s="1"/>
      <c r="H209" s="1"/>
      <c r="I209" s="107"/>
      <c r="J209" s="1"/>
      <c r="R209" s="107"/>
      <c r="S209" s="1"/>
      <c r="T209" s="1"/>
      <c r="U209" s="107"/>
      <c r="V209" s="1"/>
    </row>
    <row r="210" spans="3:22" ht="13.5">
      <c r="C210" s="6"/>
      <c r="D210" s="1"/>
      <c r="E210" s="1"/>
      <c r="F210" s="107"/>
      <c r="G210" s="1"/>
      <c r="H210" s="1"/>
      <c r="I210" s="107"/>
      <c r="J210" s="1"/>
      <c r="R210" s="107"/>
      <c r="S210" s="1"/>
      <c r="T210" s="1"/>
      <c r="U210" s="107"/>
      <c r="V210" s="1"/>
    </row>
    <row r="211" spans="3:22" ht="13.5">
      <c r="C211" s="6"/>
      <c r="D211" s="1"/>
      <c r="E211" s="1"/>
      <c r="F211" s="107"/>
      <c r="G211" s="1"/>
      <c r="H211" s="1"/>
      <c r="I211" s="107"/>
      <c r="J211" s="1"/>
      <c r="R211" s="107"/>
      <c r="S211" s="1"/>
      <c r="T211" s="1"/>
      <c r="U211" s="107"/>
      <c r="V211" s="1"/>
    </row>
    <row r="212" spans="3:22" ht="13.5">
      <c r="C212" s="6"/>
      <c r="D212" s="1"/>
      <c r="E212" s="1"/>
      <c r="F212" s="107"/>
      <c r="G212" s="1"/>
      <c r="H212" s="1"/>
      <c r="I212" s="107"/>
      <c r="J212" s="1"/>
      <c r="R212" s="107"/>
      <c r="S212" s="1"/>
      <c r="T212" s="1"/>
      <c r="U212" s="107"/>
      <c r="V212" s="1"/>
    </row>
    <row r="213" spans="3:22" ht="13.5">
      <c r="C213" s="6"/>
      <c r="D213" s="1"/>
      <c r="E213" s="1"/>
      <c r="F213" s="107"/>
      <c r="G213" s="1"/>
      <c r="H213" s="1"/>
      <c r="I213" s="107"/>
      <c r="J213" s="1"/>
      <c r="R213" s="107"/>
      <c r="S213" s="1"/>
      <c r="T213" s="1"/>
      <c r="U213" s="107"/>
      <c r="V213" s="1"/>
    </row>
    <row r="214" spans="3:22" ht="13.5">
      <c r="C214" s="6"/>
      <c r="D214" s="1"/>
      <c r="E214" s="1"/>
      <c r="F214" s="107"/>
      <c r="G214" s="1"/>
      <c r="H214" s="1"/>
      <c r="I214" s="107"/>
      <c r="J214" s="1"/>
      <c r="R214" s="107"/>
      <c r="S214" s="1"/>
      <c r="T214" s="1"/>
      <c r="U214" s="107"/>
      <c r="V214" s="1"/>
    </row>
    <row r="215" spans="3:22" ht="13.5">
      <c r="C215" s="6"/>
      <c r="D215" s="1"/>
      <c r="E215" s="1"/>
      <c r="F215" s="107"/>
      <c r="G215" s="1"/>
      <c r="H215" s="1"/>
      <c r="I215" s="107"/>
      <c r="J215" s="1"/>
      <c r="R215" s="107"/>
      <c r="S215" s="1"/>
      <c r="T215" s="1"/>
      <c r="U215" s="107"/>
      <c r="V215" s="1"/>
    </row>
    <row r="216" spans="3:22" ht="13.5">
      <c r="C216" s="6"/>
      <c r="D216" s="1"/>
      <c r="E216" s="1"/>
      <c r="F216" s="107"/>
      <c r="G216" s="1"/>
      <c r="H216" s="1"/>
      <c r="I216" s="107"/>
      <c r="J216" s="1"/>
      <c r="R216" s="107"/>
      <c r="S216" s="1"/>
      <c r="T216" s="1"/>
      <c r="U216" s="107"/>
      <c r="V216" s="1"/>
    </row>
    <row r="217" spans="3:22" ht="13.5">
      <c r="C217" s="6"/>
      <c r="D217" s="1"/>
      <c r="E217" s="1"/>
      <c r="F217" s="107"/>
      <c r="G217" s="1"/>
      <c r="H217" s="1"/>
      <c r="I217" s="107"/>
      <c r="J217" s="1"/>
      <c r="R217" s="107"/>
      <c r="S217" s="1"/>
      <c r="T217" s="1"/>
      <c r="U217" s="107"/>
      <c r="V217" s="1"/>
    </row>
    <row r="218" spans="3:22" ht="13.5">
      <c r="C218" s="6"/>
      <c r="D218" s="1"/>
      <c r="E218" s="1"/>
      <c r="F218" s="107"/>
      <c r="G218" s="1"/>
      <c r="H218" s="1"/>
      <c r="I218" s="107"/>
      <c r="J218" s="1"/>
      <c r="R218" s="107"/>
      <c r="S218" s="1"/>
      <c r="T218" s="1"/>
      <c r="U218" s="107"/>
      <c r="V218" s="1"/>
    </row>
    <row r="219" spans="3:22" ht="13.5">
      <c r="C219" s="6"/>
      <c r="D219" s="1"/>
      <c r="E219" s="1"/>
      <c r="F219" s="107"/>
      <c r="G219" s="1"/>
      <c r="H219" s="1"/>
      <c r="I219" s="107"/>
      <c r="J219" s="1"/>
      <c r="R219" s="107"/>
      <c r="S219" s="1"/>
      <c r="T219" s="1"/>
      <c r="U219" s="107"/>
      <c r="V219" s="1"/>
    </row>
    <row r="220" spans="3:22" ht="13.5">
      <c r="C220" s="6"/>
      <c r="D220" s="1"/>
      <c r="E220" s="1"/>
      <c r="F220" s="107"/>
      <c r="G220" s="1"/>
      <c r="H220" s="1"/>
      <c r="I220" s="107"/>
      <c r="J220" s="1"/>
      <c r="R220" s="107"/>
      <c r="S220" s="1"/>
      <c r="T220" s="1"/>
      <c r="U220" s="107"/>
      <c r="V220" s="1"/>
    </row>
    <row r="221" spans="3:22" ht="13.5">
      <c r="C221" s="6"/>
      <c r="D221" s="1"/>
      <c r="E221" s="1"/>
      <c r="F221" s="107"/>
      <c r="G221" s="1"/>
      <c r="H221" s="1"/>
      <c r="I221" s="107"/>
      <c r="J221" s="1"/>
      <c r="R221" s="107"/>
      <c r="S221" s="1"/>
      <c r="T221" s="1"/>
      <c r="U221" s="107"/>
      <c r="V221" s="1"/>
    </row>
    <row r="222" spans="3:22" ht="13.5">
      <c r="C222" s="6"/>
      <c r="D222" s="1"/>
      <c r="E222" s="1"/>
      <c r="F222" s="107"/>
      <c r="G222" s="1"/>
      <c r="H222" s="1"/>
      <c r="I222" s="107"/>
      <c r="J222" s="1"/>
      <c r="R222" s="107"/>
      <c r="S222" s="1"/>
      <c r="T222" s="1"/>
      <c r="U222" s="107"/>
      <c r="V222" s="1"/>
    </row>
    <row r="223" spans="3:22" ht="13.5">
      <c r="C223" s="6"/>
      <c r="D223" s="1"/>
      <c r="E223" s="1"/>
      <c r="F223" s="107"/>
      <c r="G223" s="1"/>
      <c r="H223" s="1"/>
      <c r="I223" s="107"/>
      <c r="J223" s="1"/>
      <c r="R223" s="107"/>
      <c r="S223" s="1"/>
      <c r="T223" s="1"/>
      <c r="U223" s="107"/>
      <c r="V223" s="1"/>
    </row>
    <row r="224" spans="3:22" ht="13.5">
      <c r="C224" s="6"/>
      <c r="D224" s="1"/>
      <c r="E224" s="1"/>
      <c r="F224" s="107"/>
      <c r="G224" s="1"/>
      <c r="H224" s="1"/>
      <c r="I224" s="107"/>
      <c r="J224" s="1"/>
      <c r="R224" s="107"/>
      <c r="S224" s="1"/>
      <c r="T224" s="1"/>
      <c r="U224" s="107"/>
      <c r="V224" s="1"/>
    </row>
    <row r="225" spans="3:22" ht="13.5">
      <c r="C225" s="6"/>
      <c r="D225" s="1"/>
      <c r="E225" s="1"/>
      <c r="F225" s="107"/>
      <c r="G225" s="1"/>
      <c r="H225" s="1"/>
      <c r="I225" s="107"/>
      <c r="J225" s="1"/>
      <c r="R225" s="107"/>
      <c r="S225" s="1"/>
      <c r="T225" s="1"/>
      <c r="U225" s="107"/>
      <c r="V225" s="1"/>
    </row>
    <row r="226" spans="3:22" ht="13.5">
      <c r="C226" s="6"/>
      <c r="D226" s="1"/>
      <c r="E226" s="1"/>
      <c r="F226" s="107"/>
      <c r="G226" s="1"/>
      <c r="H226" s="1"/>
      <c r="I226" s="107"/>
      <c r="J226" s="1"/>
      <c r="R226" s="107"/>
      <c r="S226" s="1"/>
      <c r="T226" s="1"/>
      <c r="U226" s="107"/>
      <c r="V226" s="1"/>
    </row>
    <row r="227" spans="3:22" ht="13.5">
      <c r="C227" s="6"/>
      <c r="D227" s="1"/>
      <c r="E227" s="1"/>
      <c r="F227" s="107"/>
      <c r="G227" s="1"/>
      <c r="H227" s="1"/>
      <c r="I227" s="107"/>
      <c r="J227" s="1"/>
      <c r="R227" s="107"/>
      <c r="S227" s="1"/>
      <c r="T227" s="1"/>
      <c r="U227" s="107"/>
      <c r="V227" s="1"/>
    </row>
    <row r="228" spans="3:22" ht="13.5">
      <c r="C228" s="6"/>
      <c r="D228" s="1"/>
      <c r="E228" s="1"/>
      <c r="F228" s="107"/>
      <c r="G228" s="1"/>
      <c r="H228" s="1"/>
      <c r="I228" s="107"/>
      <c r="J228" s="1"/>
      <c r="R228" s="107"/>
      <c r="S228" s="1"/>
      <c r="T228" s="1"/>
      <c r="U228" s="107"/>
      <c r="V228" s="1"/>
    </row>
    <row r="229" spans="3:22" ht="13.5">
      <c r="C229" s="6"/>
      <c r="D229" s="1"/>
      <c r="E229" s="1"/>
      <c r="F229" s="107"/>
      <c r="G229" s="1"/>
      <c r="H229" s="1"/>
      <c r="I229" s="107"/>
      <c r="J229" s="1"/>
      <c r="R229" s="107"/>
      <c r="S229" s="1"/>
      <c r="T229" s="1"/>
      <c r="U229" s="107"/>
      <c r="V229" s="1"/>
    </row>
    <row r="230" spans="3:22" ht="13.5">
      <c r="C230" s="6"/>
      <c r="D230" s="1"/>
      <c r="E230" s="1"/>
      <c r="F230" s="107"/>
      <c r="G230" s="1"/>
      <c r="H230" s="1"/>
      <c r="I230" s="107"/>
      <c r="J230" s="1"/>
      <c r="R230" s="107"/>
      <c r="S230" s="1"/>
      <c r="T230" s="1"/>
      <c r="U230" s="107"/>
      <c r="V230" s="1"/>
    </row>
    <row r="231" spans="3:22" ht="13.5">
      <c r="C231" s="6"/>
      <c r="D231" s="1"/>
      <c r="E231" s="1"/>
      <c r="F231" s="107"/>
      <c r="G231" s="1"/>
      <c r="H231" s="1"/>
      <c r="I231" s="107"/>
      <c r="J231" s="1"/>
      <c r="R231" s="107"/>
      <c r="S231" s="1"/>
      <c r="T231" s="1"/>
      <c r="U231" s="107"/>
      <c r="V231" s="1"/>
    </row>
    <row r="232" spans="3:22" ht="13.5">
      <c r="C232" s="6"/>
      <c r="D232" s="1"/>
      <c r="E232" s="1"/>
      <c r="F232" s="107"/>
      <c r="G232" s="1"/>
      <c r="H232" s="1"/>
      <c r="I232" s="107"/>
      <c r="J232" s="1"/>
      <c r="R232" s="107"/>
      <c r="S232" s="1"/>
      <c r="T232" s="1"/>
      <c r="U232" s="107"/>
      <c r="V232" s="1"/>
    </row>
    <row r="233" spans="3:22" ht="13.5">
      <c r="C233" s="6"/>
      <c r="D233" s="1"/>
      <c r="E233" s="1"/>
      <c r="F233" s="107"/>
      <c r="G233" s="1"/>
      <c r="H233" s="1"/>
      <c r="I233" s="107"/>
      <c r="J233" s="1"/>
      <c r="R233" s="107"/>
      <c r="S233" s="1"/>
      <c r="T233" s="1"/>
      <c r="U233" s="107"/>
      <c r="V233" s="1"/>
    </row>
    <row r="234" spans="3:22" ht="13.5">
      <c r="C234" s="6"/>
      <c r="D234" s="1"/>
      <c r="E234" s="1"/>
      <c r="F234" s="107"/>
      <c r="G234" s="1"/>
      <c r="H234" s="1"/>
      <c r="I234" s="107"/>
      <c r="J234" s="1"/>
      <c r="R234" s="107"/>
      <c r="S234" s="1"/>
      <c r="T234" s="1"/>
      <c r="U234" s="107"/>
      <c r="V234" s="1"/>
    </row>
    <row r="235" spans="3:22" ht="13.5">
      <c r="C235" s="6"/>
      <c r="D235" s="1"/>
      <c r="E235" s="1"/>
      <c r="F235" s="107"/>
      <c r="G235" s="1"/>
      <c r="H235" s="1"/>
      <c r="I235" s="107"/>
      <c r="J235" s="1"/>
      <c r="R235" s="107"/>
      <c r="S235" s="1"/>
      <c r="T235" s="1"/>
      <c r="U235" s="107"/>
      <c r="V235" s="1"/>
    </row>
    <row r="236" spans="3:22" ht="13.5">
      <c r="C236" s="6"/>
      <c r="D236" s="1"/>
      <c r="E236" s="1"/>
      <c r="F236" s="107"/>
      <c r="G236" s="1"/>
      <c r="H236" s="1"/>
      <c r="I236" s="107"/>
      <c r="J236" s="1"/>
      <c r="R236" s="107"/>
      <c r="S236" s="1"/>
      <c r="T236" s="1"/>
      <c r="U236" s="107"/>
      <c r="V236" s="1"/>
    </row>
    <row r="237" spans="3:22" ht="13.5">
      <c r="C237" s="6"/>
      <c r="D237" s="1"/>
      <c r="E237" s="1"/>
      <c r="F237" s="107"/>
      <c r="G237" s="1"/>
      <c r="H237" s="1"/>
      <c r="I237" s="107"/>
      <c r="J237" s="1"/>
      <c r="R237" s="107"/>
      <c r="S237" s="1"/>
      <c r="T237" s="1"/>
      <c r="U237" s="107"/>
      <c r="V237" s="1"/>
    </row>
    <row r="238" spans="3:22" ht="13.5">
      <c r="C238" s="6"/>
      <c r="D238" s="1"/>
      <c r="E238" s="1"/>
      <c r="F238" s="107"/>
      <c r="G238" s="1"/>
      <c r="H238" s="1"/>
      <c r="I238" s="107"/>
      <c r="J238" s="1"/>
      <c r="R238" s="107"/>
      <c r="S238" s="1"/>
      <c r="T238" s="1"/>
      <c r="U238" s="107"/>
      <c r="V238" s="1"/>
    </row>
    <row r="239" spans="3:22" ht="13.5">
      <c r="C239" s="6"/>
      <c r="D239" s="1"/>
      <c r="E239" s="1"/>
      <c r="F239" s="107"/>
      <c r="G239" s="1"/>
      <c r="H239" s="1"/>
      <c r="I239" s="107"/>
      <c r="J239" s="1"/>
      <c r="R239" s="107"/>
      <c r="S239" s="1"/>
      <c r="T239" s="1"/>
      <c r="U239" s="107"/>
      <c r="V239" s="1"/>
    </row>
    <row r="240" spans="3:22" ht="13.5">
      <c r="C240" s="6"/>
      <c r="D240" s="1"/>
      <c r="E240" s="1"/>
      <c r="F240" s="107"/>
      <c r="G240" s="1"/>
      <c r="H240" s="1"/>
      <c r="I240" s="107"/>
      <c r="J240" s="1"/>
      <c r="R240" s="107"/>
      <c r="S240" s="1"/>
      <c r="T240" s="1"/>
      <c r="U240" s="107"/>
      <c r="V240" s="1"/>
    </row>
    <row r="241" spans="3:22" ht="13.5">
      <c r="C241" s="6"/>
      <c r="D241" s="1"/>
      <c r="E241" s="1"/>
      <c r="F241" s="107"/>
      <c r="G241" s="1"/>
      <c r="H241" s="1"/>
      <c r="I241" s="107"/>
      <c r="J241" s="1"/>
      <c r="R241" s="107"/>
      <c r="S241" s="1"/>
      <c r="T241" s="1"/>
      <c r="U241" s="107"/>
      <c r="V241" s="1"/>
    </row>
    <row r="242" spans="3:22" ht="13.5">
      <c r="C242" s="6"/>
      <c r="D242" s="1"/>
      <c r="E242" s="1"/>
      <c r="F242" s="107"/>
      <c r="G242" s="1"/>
      <c r="H242" s="1"/>
      <c r="I242" s="107"/>
      <c r="J242" s="1"/>
      <c r="R242" s="107"/>
      <c r="S242" s="1"/>
      <c r="T242" s="1"/>
      <c r="U242" s="107"/>
      <c r="V242" s="1"/>
    </row>
    <row r="243" spans="3:22" ht="13.5">
      <c r="C243" s="6"/>
      <c r="D243" s="1"/>
      <c r="E243" s="1"/>
      <c r="F243" s="107"/>
      <c r="G243" s="1"/>
      <c r="H243" s="1"/>
      <c r="I243" s="107"/>
      <c r="J243" s="1"/>
      <c r="R243" s="107"/>
      <c r="S243" s="1"/>
      <c r="T243" s="1"/>
      <c r="U243" s="107"/>
      <c r="V243" s="1"/>
    </row>
    <row r="244" spans="3:22" ht="13.5">
      <c r="C244" s="6"/>
      <c r="D244" s="1"/>
      <c r="E244" s="1"/>
      <c r="F244" s="107"/>
      <c r="G244" s="1"/>
      <c r="H244" s="1"/>
      <c r="I244" s="107"/>
      <c r="J244" s="1"/>
      <c r="R244" s="107"/>
      <c r="S244" s="1"/>
      <c r="T244" s="1"/>
      <c r="U244" s="107"/>
      <c r="V244" s="1"/>
    </row>
    <row r="245" spans="3:22" ht="13.5">
      <c r="C245" s="6"/>
      <c r="D245" s="1"/>
      <c r="E245" s="1"/>
      <c r="F245" s="107"/>
      <c r="G245" s="1"/>
      <c r="H245" s="1"/>
      <c r="I245" s="107"/>
      <c r="J245" s="1"/>
      <c r="R245" s="107"/>
      <c r="S245" s="1"/>
      <c r="T245" s="1"/>
      <c r="U245" s="107"/>
      <c r="V245" s="1"/>
    </row>
    <row r="246" spans="3:22" ht="13.5">
      <c r="C246" s="6"/>
      <c r="D246" s="1"/>
      <c r="E246" s="1"/>
      <c r="F246" s="107"/>
      <c r="G246" s="1"/>
      <c r="H246" s="1"/>
      <c r="I246" s="107"/>
      <c r="J246" s="1"/>
      <c r="R246" s="107"/>
      <c r="S246" s="1"/>
      <c r="T246" s="1"/>
      <c r="U246" s="107"/>
      <c r="V246" s="1"/>
    </row>
    <row r="247" spans="3:22" ht="13.5">
      <c r="C247" s="6"/>
      <c r="D247" s="1"/>
      <c r="E247" s="1"/>
      <c r="F247" s="107"/>
      <c r="G247" s="1"/>
      <c r="H247" s="1"/>
      <c r="I247" s="107"/>
      <c r="J247" s="1"/>
      <c r="R247" s="107"/>
      <c r="S247" s="1"/>
      <c r="T247" s="1"/>
      <c r="U247" s="107"/>
      <c r="V247" s="1"/>
    </row>
    <row r="248" spans="3:22" ht="13.5">
      <c r="C248" s="6"/>
      <c r="D248" s="1"/>
      <c r="E248" s="1"/>
      <c r="F248" s="107"/>
      <c r="G248" s="1"/>
      <c r="H248" s="1"/>
      <c r="I248" s="107"/>
      <c r="J248" s="1"/>
      <c r="R248" s="107"/>
      <c r="S248" s="1"/>
      <c r="T248" s="1"/>
      <c r="U248" s="107"/>
      <c r="V248" s="1"/>
    </row>
    <row r="249" spans="3:22" ht="13.5">
      <c r="C249" s="6"/>
      <c r="D249" s="1"/>
      <c r="E249" s="1"/>
      <c r="F249" s="107"/>
      <c r="G249" s="1"/>
      <c r="H249" s="1"/>
      <c r="I249" s="107"/>
      <c r="J249" s="1"/>
      <c r="R249" s="107"/>
      <c r="S249" s="1"/>
      <c r="T249" s="1"/>
      <c r="U249" s="107"/>
      <c r="V249" s="1"/>
    </row>
    <row r="250" spans="3:22" ht="13.5">
      <c r="C250" s="6"/>
      <c r="D250" s="1"/>
      <c r="E250" s="1"/>
      <c r="F250" s="107"/>
      <c r="G250" s="1"/>
      <c r="H250" s="1"/>
      <c r="I250" s="107"/>
      <c r="J250" s="1"/>
      <c r="R250" s="107"/>
      <c r="S250" s="1"/>
      <c r="T250" s="1"/>
      <c r="U250" s="107"/>
      <c r="V250" s="1"/>
    </row>
    <row r="251" spans="3:22" ht="13.5">
      <c r="C251" s="6"/>
      <c r="D251" s="1"/>
      <c r="E251" s="1"/>
      <c r="F251" s="107"/>
      <c r="G251" s="1"/>
      <c r="H251" s="1"/>
      <c r="I251" s="107"/>
      <c r="J251" s="1"/>
      <c r="R251" s="107"/>
      <c r="S251" s="1"/>
      <c r="T251" s="1"/>
      <c r="U251" s="107"/>
      <c r="V251" s="1"/>
    </row>
    <row r="252" spans="3:22" ht="13.5">
      <c r="C252" s="6"/>
      <c r="D252" s="1"/>
      <c r="E252" s="1"/>
      <c r="F252" s="107"/>
      <c r="G252" s="1"/>
      <c r="H252" s="1"/>
      <c r="I252" s="107"/>
      <c r="J252" s="1"/>
      <c r="R252" s="107"/>
      <c r="S252" s="1"/>
      <c r="T252" s="1"/>
      <c r="U252" s="107"/>
      <c r="V252" s="1"/>
    </row>
    <row r="253" spans="3:22" ht="13.5">
      <c r="C253" s="6"/>
      <c r="D253" s="1"/>
      <c r="E253" s="1"/>
      <c r="F253" s="107"/>
      <c r="G253" s="1"/>
      <c r="H253" s="1"/>
      <c r="I253" s="107"/>
      <c r="J253" s="1"/>
      <c r="R253" s="107"/>
      <c r="S253" s="1"/>
      <c r="T253" s="1"/>
      <c r="U253" s="107"/>
      <c r="V253" s="1"/>
    </row>
    <row r="254" spans="3:22" ht="13.5">
      <c r="C254" s="6"/>
      <c r="D254" s="1"/>
      <c r="E254" s="1"/>
      <c r="F254" s="107"/>
      <c r="G254" s="1"/>
      <c r="H254" s="1"/>
      <c r="I254" s="107"/>
      <c r="J254" s="1"/>
      <c r="R254" s="107"/>
      <c r="S254" s="1"/>
      <c r="T254" s="1"/>
      <c r="U254" s="107"/>
      <c r="V254" s="1"/>
    </row>
    <row r="255" spans="3:22" ht="13.5">
      <c r="C255" s="6"/>
      <c r="D255" s="1"/>
      <c r="E255" s="1"/>
      <c r="F255" s="107"/>
      <c r="G255" s="1"/>
      <c r="H255" s="1"/>
      <c r="I255" s="107"/>
      <c r="J255" s="1"/>
      <c r="R255" s="107"/>
      <c r="S255" s="1"/>
      <c r="T255" s="1"/>
      <c r="U255" s="107"/>
      <c r="V255" s="1"/>
    </row>
    <row r="256" spans="3:22" ht="13.5">
      <c r="C256" s="6"/>
      <c r="D256" s="1"/>
      <c r="E256" s="1"/>
      <c r="F256" s="107"/>
      <c r="G256" s="1"/>
      <c r="H256" s="1"/>
      <c r="I256" s="107"/>
      <c r="J256" s="1"/>
      <c r="R256" s="107"/>
      <c r="S256" s="1"/>
      <c r="T256" s="1"/>
      <c r="U256" s="107"/>
      <c r="V256" s="1"/>
    </row>
    <row r="257" spans="3:22" ht="13.5">
      <c r="C257" s="6"/>
      <c r="D257" s="1"/>
      <c r="E257" s="1"/>
      <c r="F257" s="107"/>
      <c r="G257" s="1"/>
      <c r="H257" s="1"/>
      <c r="I257" s="107"/>
      <c r="J257" s="1"/>
      <c r="R257" s="107"/>
      <c r="S257" s="1"/>
      <c r="T257" s="1"/>
      <c r="U257" s="107"/>
      <c r="V257" s="1"/>
    </row>
    <row r="258" spans="3:22" ht="13.5">
      <c r="C258" s="6"/>
      <c r="D258" s="1"/>
      <c r="E258" s="1"/>
      <c r="F258" s="107"/>
      <c r="G258" s="1"/>
      <c r="H258" s="1"/>
      <c r="I258" s="107"/>
      <c r="J258" s="1"/>
      <c r="R258" s="107"/>
      <c r="S258" s="1"/>
      <c r="T258" s="1"/>
      <c r="U258" s="107"/>
      <c r="V258" s="1"/>
    </row>
    <row r="259" spans="3:22" ht="13.5">
      <c r="C259" s="6"/>
      <c r="D259" s="1"/>
      <c r="E259" s="1"/>
      <c r="F259" s="107"/>
      <c r="G259" s="1"/>
      <c r="H259" s="1"/>
      <c r="I259" s="107"/>
      <c r="J259" s="1"/>
      <c r="R259" s="107"/>
      <c r="S259" s="1"/>
      <c r="T259" s="1"/>
      <c r="U259" s="107"/>
      <c r="V259" s="1"/>
    </row>
    <row r="260" spans="3:22" ht="13.5">
      <c r="C260" s="6"/>
      <c r="D260" s="1"/>
      <c r="E260" s="1"/>
      <c r="F260" s="107"/>
      <c r="G260" s="1"/>
      <c r="H260" s="1"/>
      <c r="I260" s="107"/>
      <c r="J260" s="1"/>
      <c r="R260" s="107"/>
      <c r="S260" s="1"/>
      <c r="T260" s="1"/>
      <c r="U260" s="107"/>
      <c r="V260" s="1"/>
    </row>
    <row r="261" spans="3:22" ht="13.5">
      <c r="C261" s="6"/>
      <c r="D261" s="1"/>
      <c r="E261" s="1"/>
      <c r="F261" s="107"/>
      <c r="G261" s="1"/>
      <c r="H261" s="1"/>
      <c r="I261" s="107"/>
      <c r="J261" s="1"/>
      <c r="R261" s="107"/>
      <c r="S261" s="1"/>
      <c r="T261" s="1"/>
      <c r="U261" s="107"/>
      <c r="V261" s="1"/>
    </row>
    <row r="262" spans="3:22" ht="13.5">
      <c r="C262" s="6"/>
      <c r="D262" s="1"/>
      <c r="E262" s="1"/>
      <c r="F262" s="107"/>
      <c r="G262" s="1"/>
      <c r="H262" s="1"/>
      <c r="I262" s="107"/>
      <c r="J262" s="1"/>
      <c r="R262" s="107"/>
      <c r="S262" s="1"/>
      <c r="T262" s="1"/>
      <c r="U262" s="107"/>
      <c r="V262" s="1"/>
    </row>
    <row r="263" spans="3:22" ht="13.5">
      <c r="C263" s="6"/>
      <c r="D263" s="1"/>
      <c r="E263" s="1"/>
      <c r="F263" s="107"/>
      <c r="G263" s="1"/>
      <c r="H263" s="1"/>
      <c r="I263" s="107"/>
      <c r="J263" s="1"/>
      <c r="R263" s="107"/>
      <c r="S263" s="1"/>
      <c r="T263" s="1"/>
      <c r="U263" s="107"/>
      <c r="V263" s="1"/>
    </row>
    <row r="264" spans="3:22" ht="13.5">
      <c r="C264" s="6"/>
      <c r="D264" s="1"/>
      <c r="E264" s="1"/>
      <c r="F264" s="107"/>
      <c r="G264" s="1"/>
      <c r="H264" s="1"/>
      <c r="I264" s="107"/>
      <c r="J264" s="1"/>
      <c r="R264" s="107"/>
      <c r="S264" s="1"/>
      <c r="T264" s="1"/>
      <c r="U264" s="107"/>
      <c r="V264" s="1"/>
    </row>
    <row r="265" spans="3:22" ht="13.5">
      <c r="C265" s="6"/>
      <c r="D265" s="1"/>
      <c r="E265" s="1"/>
      <c r="F265" s="107"/>
      <c r="G265" s="1"/>
      <c r="H265" s="1"/>
      <c r="I265" s="107"/>
      <c r="J265" s="1"/>
      <c r="R265" s="107"/>
      <c r="S265" s="1"/>
      <c r="T265" s="1"/>
      <c r="U265" s="107"/>
      <c r="V265" s="1"/>
    </row>
    <row r="266" spans="3:22" ht="13.5">
      <c r="C266" s="6"/>
      <c r="D266" s="1"/>
      <c r="E266" s="1"/>
      <c r="F266" s="107"/>
      <c r="G266" s="1"/>
      <c r="H266" s="1"/>
      <c r="I266" s="107"/>
      <c r="J266" s="1"/>
      <c r="R266" s="107"/>
      <c r="S266" s="1"/>
      <c r="T266" s="1"/>
      <c r="U266" s="107"/>
      <c r="V266" s="1"/>
    </row>
    <row r="267" spans="3:22" ht="13.5">
      <c r="C267" s="6"/>
      <c r="D267" s="1"/>
      <c r="E267" s="1"/>
      <c r="F267" s="107"/>
      <c r="G267" s="1"/>
      <c r="H267" s="1"/>
      <c r="I267" s="107"/>
      <c r="J267" s="1"/>
      <c r="R267" s="107"/>
      <c r="S267" s="1"/>
      <c r="T267" s="1"/>
      <c r="U267" s="107"/>
      <c r="V267" s="1"/>
    </row>
    <row r="268" spans="3:22" ht="13.5">
      <c r="C268" s="6"/>
      <c r="D268" s="1"/>
      <c r="E268" s="1"/>
      <c r="F268" s="107"/>
      <c r="G268" s="1"/>
      <c r="H268" s="1"/>
      <c r="I268" s="107"/>
      <c r="J268" s="1"/>
      <c r="R268" s="107"/>
      <c r="S268" s="1"/>
      <c r="T268" s="1"/>
      <c r="U268" s="107"/>
      <c r="V268" s="1"/>
    </row>
    <row r="269" spans="3:22" ht="13.5">
      <c r="C269" s="6"/>
      <c r="D269" s="1"/>
      <c r="E269" s="1"/>
      <c r="F269" s="107"/>
      <c r="G269" s="1"/>
      <c r="H269" s="1"/>
      <c r="I269" s="107"/>
      <c r="J269" s="1"/>
      <c r="R269" s="107"/>
      <c r="S269" s="1"/>
      <c r="T269" s="1"/>
      <c r="U269" s="107"/>
      <c r="V269" s="1"/>
    </row>
    <row r="270" spans="3:22" ht="13.5">
      <c r="C270" s="6"/>
      <c r="D270" s="1"/>
      <c r="E270" s="1"/>
      <c r="F270" s="107"/>
      <c r="G270" s="1"/>
      <c r="H270" s="1"/>
      <c r="I270" s="107"/>
      <c r="J270" s="1"/>
      <c r="R270" s="107"/>
      <c r="S270" s="1"/>
      <c r="T270" s="1"/>
      <c r="U270" s="107"/>
      <c r="V270" s="1"/>
    </row>
    <row r="271" spans="3:22" ht="13.5">
      <c r="C271" s="6"/>
      <c r="D271" s="1"/>
      <c r="E271" s="1"/>
      <c r="F271" s="107"/>
      <c r="G271" s="1"/>
      <c r="H271" s="1"/>
      <c r="I271" s="107"/>
      <c r="J271" s="1"/>
      <c r="R271" s="107"/>
      <c r="S271" s="1"/>
      <c r="T271" s="1"/>
      <c r="U271" s="107"/>
      <c r="V271" s="1"/>
    </row>
    <row r="272" spans="3:22" ht="13.5">
      <c r="C272" s="6"/>
      <c r="D272" s="1"/>
      <c r="E272" s="1"/>
      <c r="F272" s="107"/>
      <c r="G272" s="1"/>
      <c r="H272" s="1"/>
      <c r="I272" s="107"/>
      <c r="J272" s="1"/>
      <c r="R272" s="107"/>
      <c r="S272" s="1"/>
      <c r="T272" s="1"/>
      <c r="U272" s="107"/>
      <c r="V272" s="1"/>
    </row>
    <row r="273" spans="3:22" ht="13.5">
      <c r="C273" s="6"/>
      <c r="D273" s="1"/>
      <c r="E273" s="1"/>
      <c r="F273" s="107"/>
      <c r="G273" s="1"/>
      <c r="H273" s="1"/>
      <c r="I273" s="107"/>
      <c r="J273" s="1"/>
      <c r="R273" s="107"/>
      <c r="S273" s="1"/>
      <c r="T273" s="1"/>
      <c r="U273" s="107"/>
      <c r="V273" s="1"/>
    </row>
    <row r="274" spans="3:22" ht="13.5">
      <c r="C274" s="6"/>
      <c r="D274" s="1"/>
      <c r="E274" s="1"/>
      <c r="F274" s="107"/>
      <c r="G274" s="1"/>
      <c r="H274" s="1"/>
      <c r="I274" s="107"/>
      <c r="J274" s="1"/>
      <c r="R274" s="107"/>
      <c r="S274" s="1"/>
      <c r="T274" s="1"/>
      <c r="U274" s="107"/>
      <c r="V274" s="1"/>
    </row>
    <row r="275" spans="3:22" ht="13.5">
      <c r="C275" s="6"/>
      <c r="D275" s="1"/>
      <c r="E275" s="1"/>
      <c r="F275" s="107"/>
      <c r="G275" s="1"/>
      <c r="H275" s="1"/>
      <c r="I275" s="107"/>
      <c r="J275" s="1"/>
      <c r="R275" s="107"/>
      <c r="S275" s="1"/>
      <c r="T275" s="1"/>
      <c r="U275" s="107"/>
      <c r="V275" s="1"/>
    </row>
    <row r="276" spans="3:22" ht="13.5">
      <c r="C276" s="6"/>
      <c r="D276" s="1"/>
      <c r="E276" s="1"/>
      <c r="F276" s="107"/>
      <c r="G276" s="1"/>
      <c r="H276" s="1"/>
      <c r="I276" s="107"/>
      <c r="J276" s="1"/>
      <c r="R276" s="107"/>
      <c r="S276" s="1"/>
      <c r="T276" s="1"/>
      <c r="U276" s="107"/>
      <c r="V276" s="1"/>
    </row>
    <row r="277" spans="3:22" ht="13.5">
      <c r="C277" s="6"/>
      <c r="D277" s="1"/>
      <c r="E277" s="1"/>
      <c r="F277" s="107"/>
      <c r="G277" s="1"/>
      <c r="H277" s="1"/>
      <c r="I277" s="107"/>
      <c r="J277" s="1"/>
      <c r="R277" s="107"/>
      <c r="S277" s="1"/>
      <c r="T277" s="1"/>
      <c r="U277" s="107"/>
      <c r="V277" s="1"/>
    </row>
    <row r="278" spans="3:22" ht="13.5">
      <c r="C278" s="6"/>
      <c r="D278" s="1"/>
      <c r="E278" s="1"/>
      <c r="F278" s="107"/>
      <c r="G278" s="1"/>
      <c r="H278" s="1"/>
      <c r="I278" s="107"/>
      <c r="J278" s="1"/>
      <c r="R278" s="107"/>
      <c r="S278" s="1"/>
      <c r="T278" s="1"/>
      <c r="U278" s="107"/>
      <c r="V278" s="1"/>
    </row>
    <row r="279" spans="3:22" ht="13.5">
      <c r="C279" s="6"/>
      <c r="D279" s="1"/>
      <c r="E279" s="1"/>
      <c r="F279" s="107"/>
      <c r="G279" s="1"/>
      <c r="H279" s="1"/>
      <c r="I279" s="107"/>
      <c r="J279" s="1"/>
      <c r="R279" s="107"/>
      <c r="S279" s="1"/>
      <c r="T279" s="1"/>
      <c r="U279" s="107"/>
      <c r="V279" s="1"/>
    </row>
    <row r="280" spans="3:22" ht="13.5">
      <c r="C280" s="6"/>
      <c r="D280" s="1"/>
      <c r="E280" s="1"/>
      <c r="F280" s="107"/>
      <c r="G280" s="1"/>
      <c r="H280" s="1"/>
      <c r="I280" s="107"/>
      <c r="J280" s="1"/>
      <c r="R280" s="107"/>
      <c r="S280" s="1"/>
      <c r="T280" s="1"/>
      <c r="U280" s="107"/>
      <c r="V280" s="1"/>
    </row>
    <row r="281" spans="3:22" ht="13.5">
      <c r="C281" s="6"/>
      <c r="D281" s="1"/>
      <c r="E281" s="1"/>
      <c r="F281" s="107"/>
      <c r="G281" s="1"/>
      <c r="H281" s="1"/>
      <c r="I281" s="107"/>
      <c r="J281" s="1"/>
      <c r="R281" s="107"/>
      <c r="S281" s="1"/>
      <c r="T281" s="1"/>
      <c r="U281" s="107"/>
      <c r="V281" s="1"/>
    </row>
    <row r="282" spans="3:22" ht="13.5">
      <c r="C282" s="6"/>
      <c r="D282" s="1"/>
      <c r="E282" s="1"/>
      <c r="F282" s="107"/>
      <c r="G282" s="1"/>
      <c r="H282" s="1"/>
      <c r="I282" s="107"/>
      <c r="J282" s="1"/>
      <c r="R282" s="107"/>
      <c r="S282" s="1"/>
      <c r="T282" s="1"/>
      <c r="U282" s="107"/>
      <c r="V282" s="1"/>
    </row>
    <row r="283" spans="3:22" ht="13.5">
      <c r="C283" s="6"/>
      <c r="D283" s="1"/>
      <c r="E283" s="1"/>
      <c r="F283" s="107"/>
      <c r="G283" s="1"/>
      <c r="H283" s="1"/>
      <c r="I283" s="107"/>
      <c r="J283" s="1"/>
      <c r="R283" s="107"/>
      <c r="S283" s="1"/>
      <c r="T283" s="1"/>
      <c r="U283" s="107"/>
      <c r="V283" s="1"/>
    </row>
    <row r="284" spans="3:22" ht="13.5">
      <c r="C284" s="6"/>
      <c r="D284" s="1"/>
      <c r="E284" s="1"/>
      <c r="F284" s="107"/>
      <c r="G284" s="1"/>
      <c r="H284" s="1"/>
      <c r="I284" s="107"/>
      <c r="J284" s="1"/>
      <c r="R284" s="107"/>
      <c r="S284" s="1"/>
      <c r="T284" s="1"/>
      <c r="U284" s="107"/>
      <c r="V284" s="1"/>
    </row>
    <row r="285" spans="3:22" ht="13.5">
      <c r="C285" s="6"/>
      <c r="D285" s="1"/>
      <c r="E285" s="1"/>
      <c r="F285" s="107"/>
      <c r="G285" s="1"/>
      <c r="H285" s="1"/>
      <c r="I285" s="107"/>
      <c r="J285" s="1"/>
      <c r="R285" s="107"/>
      <c r="S285" s="1"/>
      <c r="T285" s="1"/>
      <c r="U285" s="107"/>
      <c r="V285" s="1"/>
    </row>
    <row r="286" spans="3:22" ht="13.5">
      <c r="C286" s="6"/>
      <c r="D286" s="1"/>
      <c r="E286" s="1"/>
      <c r="F286" s="107"/>
      <c r="G286" s="1"/>
      <c r="H286" s="1"/>
      <c r="I286" s="107"/>
      <c r="J286" s="1"/>
      <c r="R286" s="107"/>
      <c r="S286" s="1"/>
      <c r="T286" s="1"/>
      <c r="U286" s="107"/>
      <c r="V286" s="1"/>
    </row>
    <row r="287" spans="3:22" ht="13.5">
      <c r="C287" s="6"/>
      <c r="D287" s="1"/>
      <c r="E287" s="1"/>
      <c r="F287" s="107"/>
      <c r="G287" s="1"/>
      <c r="H287" s="1"/>
      <c r="I287" s="107"/>
      <c r="J287" s="1"/>
      <c r="R287" s="107"/>
      <c r="S287" s="1"/>
      <c r="T287" s="1"/>
      <c r="U287" s="107"/>
      <c r="V287" s="1"/>
    </row>
    <row r="288" spans="3:22" ht="13.5">
      <c r="C288" s="6"/>
      <c r="D288" s="1"/>
      <c r="E288" s="1"/>
      <c r="F288" s="107"/>
      <c r="G288" s="1"/>
      <c r="H288" s="1"/>
      <c r="I288" s="107"/>
      <c r="J288" s="1"/>
      <c r="R288" s="107"/>
      <c r="S288" s="1"/>
      <c r="T288" s="1"/>
      <c r="U288" s="107"/>
      <c r="V288" s="1"/>
    </row>
    <row r="289" spans="3:22" ht="13.5">
      <c r="C289" s="6"/>
      <c r="D289" s="1"/>
      <c r="E289" s="1"/>
      <c r="F289" s="107"/>
      <c r="G289" s="1"/>
      <c r="H289" s="1"/>
      <c r="I289" s="107"/>
      <c r="J289" s="1"/>
      <c r="R289" s="107"/>
      <c r="S289" s="1"/>
      <c r="T289" s="1"/>
      <c r="U289" s="107"/>
      <c r="V289" s="1"/>
    </row>
    <row r="290" spans="3:22" ht="13.5">
      <c r="C290" s="6"/>
      <c r="D290" s="1"/>
      <c r="E290" s="1"/>
      <c r="F290" s="107"/>
      <c r="G290" s="1"/>
      <c r="H290" s="1"/>
      <c r="I290" s="107"/>
      <c r="J290" s="1"/>
      <c r="R290" s="107"/>
      <c r="S290" s="1"/>
      <c r="T290" s="1"/>
      <c r="U290" s="107"/>
      <c r="V290" s="1"/>
    </row>
    <row r="291" spans="3:22" ht="13.5">
      <c r="C291" s="6"/>
      <c r="D291" s="1"/>
      <c r="E291" s="1"/>
      <c r="F291" s="107"/>
      <c r="G291" s="1"/>
      <c r="H291" s="1"/>
      <c r="I291" s="107"/>
      <c r="J291" s="1"/>
      <c r="R291" s="107"/>
      <c r="S291" s="1"/>
      <c r="T291" s="1"/>
      <c r="U291" s="107"/>
      <c r="V291" s="1"/>
    </row>
    <row r="292" spans="3:22" ht="13.5">
      <c r="C292" s="6"/>
      <c r="D292" s="1"/>
      <c r="E292" s="1"/>
      <c r="F292" s="107"/>
      <c r="G292" s="1"/>
      <c r="H292" s="1"/>
      <c r="I292" s="107"/>
      <c r="J292" s="1"/>
      <c r="R292" s="107"/>
      <c r="S292" s="1"/>
      <c r="T292" s="1"/>
      <c r="U292" s="107"/>
      <c r="V292" s="1"/>
    </row>
    <row r="293" spans="3:22" ht="13.5">
      <c r="C293" s="6"/>
      <c r="D293" s="1"/>
      <c r="E293" s="1"/>
      <c r="F293" s="107"/>
      <c r="G293" s="1"/>
      <c r="H293" s="1"/>
      <c r="I293" s="107"/>
      <c r="J293" s="1"/>
      <c r="R293" s="107"/>
      <c r="S293" s="1"/>
      <c r="T293" s="1"/>
      <c r="U293" s="107"/>
      <c r="V293" s="1"/>
    </row>
    <row r="294" spans="3:22" ht="13.5">
      <c r="C294" s="6"/>
      <c r="D294" s="1"/>
      <c r="E294" s="1"/>
      <c r="F294" s="107"/>
      <c r="G294" s="1"/>
      <c r="H294" s="1"/>
      <c r="I294" s="107"/>
      <c r="J294" s="1"/>
      <c r="R294" s="107"/>
      <c r="S294" s="1"/>
      <c r="T294" s="1"/>
      <c r="U294" s="107"/>
      <c r="V294" s="1"/>
    </row>
    <row r="295" spans="3:22" ht="13.5">
      <c r="C295" s="6"/>
      <c r="D295" s="1"/>
      <c r="E295" s="1"/>
      <c r="F295" s="107"/>
      <c r="G295" s="1"/>
      <c r="H295" s="1"/>
      <c r="I295" s="107"/>
      <c r="J295" s="1"/>
      <c r="R295" s="107"/>
      <c r="S295" s="1"/>
      <c r="T295" s="1"/>
      <c r="U295" s="107"/>
      <c r="V295" s="1"/>
    </row>
    <row r="296" spans="3:22" ht="13.5">
      <c r="C296" s="6"/>
      <c r="D296" s="1"/>
      <c r="E296" s="1"/>
      <c r="F296" s="107"/>
      <c r="G296" s="1"/>
      <c r="H296" s="1"/>
      <c r="I296" s="107"/>
      <c r="J296" s="1"/>
      <c r="R296" s="107"/>
      <c r="S296" s="1"/>
      <c r="T296" s="1"/>
      <c r="U296" s="107"/>
      <c r="V296" s="1"/>
    </row>
    <row r="297" spans="3:22" ht="13.5">
      <c r="C297" s="6"/>
      <c r="D297" s="1"/>
      <c r="E297" s="1"/>
      <c r="F297" s="107"/>
      <c r="G297" s="1"/>
      <c r="H297" s="1"/>
      <c r="I297" s="107"/>
      <c r="J297" s="1"/>
      <c r="R297" s="107"/>
      <c r="S297" s="1"/>
      <c r="T297" s="1"/>
      <c r="U297" s="107"/>
      <c r="V297" s="1"/>
    </row>
    <row r="298" spans="3:22" ht="13.5">
      <c r="C298" s="6"/>
      <c r="D298" s="1"/>
      <c r="E298" s="1"/>
      <c r="F298" s="107"/>
      <c r="G298" s="1"/>
      <c r="H298" s="1"/>
      <c r="I298" s="107"/>
      <c r="J298" s="1"/>
      <c r="R298" s="107"/>
      <c r="S298" s="1"/>
      <c r="T298" s="1"/>
      <c r="U298" s="107"/>
      <c r="V298" s="1"/>
    </row>
    <row r="299" spans="3:22" ht="13.5">
      <c r="C299" s="6"/>
      <c r="D299" s="1"/>
      <c r="E299" s="1"/>
      <c r="F299" s="107"/>
      <c r="G299" s="1"/>
      <c r="H299" s="1"/>
      <c r="I299" s="107"/>
      <c r="J299" s="1"/>
      <c r="R299" s="107"/>
      <c r="S299" s="1"/>
      <c r="T299" s="1"/>
      <c r="U299" s="107"/>
      <c r="V299" s="1"/>
    </row>
    <row r="300" spans="3:22" ht="13.5">
      <c r="C300" s="6"/>
      <c r="D300" s="1"/>
      <c r="E300" s="1"/>
      <c r="F300" s="107"/>
      <c r="G300" s="1"/>
      <c r="H300" s="1"/>
      <c r="I300" s="107"/>
      <c r="J300" s="1"/>
      <c r="R300" s="107"/>
      <c r="S300" s="1"/>
      <c r="T300" s="1"/>
      <c r="U300" s="107"/>
      <c r="V300" s="1"/>
    </row>
    <row r="301" spans="3:22" ht="13.5">
      <c r="C301" s="6"/>
      <c r="D301" s="1"/>
      <c r="E301" s="1"/>
      <c r="F301" s="107"/>
      <c r="G301" s="1"/>
      <c r="H301" s="1"/>
      <c r="I301" s="107"/>
      <c r="J301" s="1"/>
      <c r="R301" s="107"/>
      <c r="S301" s="1"/>
      <c r="T301" s="1"/>
      <c r="U301" s="107"/>
      <c r="V301" s="1"/>
    </row>
    <row r="302" spans="3:22" ht="13.5">
      <c r="C302" s="6"/>
      <c r="D302" s="1"/>
      <c r="E302" s="1"/>
      <c r="F302" s="107"/>
      <c r="G302" s="1"/>
      <c r="H302" s="1"/>
      <c r="I302" s="107"/>
      <c r="J302" s="1"/>
      <c r="R302" s="107"/>
      <c r="S302" s="1"/>
      <c r="T302" s="1"/>
      <c r="U302" s="107"/>
      <c r="V302" s="1"/>
    </row>
    <row r="303" spans="3:22" ht="13.5">
      <c r="C303" s="6"/>
      <c r="D303" s="1"/>
      <c r="E303" s="1"/>
      <c r="F303" s="107"/>
      <c r="G303" s="1"/>
      <c r="H303" s="1"/>
      <c r="I303" s="107"/>
      <c r="J303" s="1"/>
      <c r="R303" s="107"/>
      <c r="S303" s="1"/>
      <c r="T303" s="1"/>
      <c r="U303" s="107"/>
      <c r="V303" s="1"/>
    </row>
    <row r="304" spans="3:22" ht="13.5">
      <c r="C304" s="6"/>
      <c r="D304" s="1"/>
      <c r="E304" s="1"/>
      <c r="F304" s="107"/>
      <c r="G304" s="1"/>
      <c r="H304" s="1"/>
      <c r="I304" s="107"/>
      <c r="J304" s="1"/>
      <c r="R304" s="107"/>
      <c r="S304" s="1"/>
      <c r="T304" s="1"/>
      <c r="U304" s="107"/>
      <c r="V304" s="1"/>
    </row>
    <row r="305" spans="3:22" ht="13.5">
      <c r="C305" s="6"/>
      <c r="D305" s="1"/>
      <c r="E305" s="1"/>
      <c r="F305" s="107"/>
      <c r="G305" s="1"/>
      <c r="H305" s="1"/>
      <c r="I305" s="107"/>
      <c r="J305" s="1"/>
      <c r="R305" s="107"/>
      <c r="S305" s="1"/>
      <c r="T305" s="1"/>
      <c r="U305" s="107"/>
      <c r="V305" s="1"/>
    </row>
    <row r="306" spans="3:22" ht="13.5">
      <c r="C306" s="6"/>
      <c r="D306" s="1"/>
      <c r="E306" s="1"/>
      <c r="F306" s="107"/>
      <c r="G306" s="1"/>
      <c r="H306" s="1"/>
      <c r="I306" s="107"/>
      <c r="J306" s="1"/>
      <c r="R306" s="107"/>
      <c r="S306" s="1"/>
      <c r="T306" s="1"/>
      <c r="U306" s="107"/>
      <c r="V306" s="1"/>
    </row>
    <row r="307" spans="3:22" ht="13.5">
      <c r="C307" s="6"/>
      <c r="D307" s="1"/>
      <c r="E307" s="1"/>
      <c r="F307" s="107"/>
      <c r="G307" s="1"/>
      <c r="H307" s="1"/>
      <c r="I307" s="107"/>
      <c r="J307" s="1"/>
      <c r="R307" s="107"/>
      <c r="S307" s="1"/>
      <c r="T307" s="1"/>
      <c r="U307" s="107"/>
      <c r="V307" s="1"/>
    </row>
    <row r="308" spans="3:22" ht="13.5">
      <c r="C308" s="6"/>
      <c r="D308" s="1"/>
      <c r="E308" s="1"/>
      <c r="F308" s="107"/>
      <c r="G308" s="1"/>
      <c r="H308" s="1"/>
      <c r="I308" s="107"/>
      <c r="J308" s="1"/>
      <c r="R308" s="107"/>
      <c r="S308" s="1"/>
      <c r="T308" s="1"/>
      <c r="U308" s="107"/>
      <c r="V308" s="1"/>
    </row>
    <row r="309" spans="3:22" ht="13.5">
      <c r="C309" s="6"/>
      <c r="D309" s="1"/>
      <c r="E309" s="1"/>
      <c r="F309" s="107"/>
      <c r="G309" s="1"/>
      <c r="H309" s="1"/>
      <c r="I309" s="107"/>
      <c r="J309" s="1"/>
      <c r="R309" s="107"/>
      <c r="S309" s="1"/>
      <c r="T309" s="1"/>
      <c r="U309" s="107"/>
      <c r="V309" s="1"/>
    </row>
    <row r="310" spans="3:22" ht="13.5">
      <c r="C310" s="6"/>
      <c r="D310" s="1"/>
      <c r="E310" s="1"/>
      <c r="F310" s="107"/>
      <c r="G310" s="1"/>
      <c r="H310" s="1"/>
      <c r="I310" s="107"/>
      <c r="J310" s="1"/>
      <c r="R310" s="107"/>
      <c r="S310" s="1"/>
      <c r="T310" s="1"/>
      <c r="U310" s="107"/>
      <c r="V310" s="1"/>
    </row>
    <row r="311" spans="3:22" ht="13.5">
      <c r="C311" s="6"/>
      <c r="D311" s="1"/>
      <c r="E311" s="1"/>
      <c r="F311" s="107"/>
      <c r="G311" s="1"/>
      <c r="H311" s="1"/>
      <c r="I311" s="107"/>
      <c r="J311" s="1"/>
      <c r="R311" s="107"/>
      <c r="S311" s="1"/>
      <c r="T311" s="1"/>
      <c r="U311" s="107"/>
      <c r="V311" s="1"/>
    </row>
    <row r="312" spans="3:22" ht="13.5">
      <c r="C312" s="6"/>
      <c r="D312" s="1"/>
      <c r="E312" s="1"/>
      <c r="F312" s="107"/>
      <c r="G312" s="1"/>
      <c r="H312" s="1"/>
      <c r="I312" s="107"/>
      <c r="J312" s="1"/>
      <c r="R312" s="107"/>
      <c r="S312" s="1"/>
      <c r="T312" s="1"/>
      <c r="U312" s="107"/>
      <c r="V312" s="1"/>
    </row>
    <row r="313" spans="3:22" ht="13.5">
      <c r="C313" s="6"/>
      <c r="D313" s="1"/>
      <c r="E313" s="1"/>
      <c r="F313" s="107"/>
      <c r="G313" s="1"/>
      <c r="H313" s="1"/>
      <c r="I313" s="107"/>
      <c r="J313" s="1"/>
      <c r="R313" s="107"/>
      <c r="S313" s="1"/>
      <c r="T313" s="1"/>
      <c r="U313" s="107"/>
      <c r="V313" s="1"/>
    </row>
    <row r="314" spans="3:22" ht="13.5">
      <c r="C314" s="6"/>
      <c r="D314" s="1"/>
      <c r="E314" s="1"/>
      <c r="F314" s="107"/>
      <c r="G314" s="1"/>
      <c r="H314" s="1"/>
      <c r="I314" s="107"/>
      <c r="J314" s="1"/>
      <c r="R314" s="107"/>
      <c r="S314" s="1"/>
      <c r="T314" s="1"/>
      <c r="U314" s="107"/>
      <c r="V314" s="1"/>
    </row>
    <row r="315" spans="3:22" ht="13.5">
      <c r="C315" s="6"/>
      <c r="D315" s="1"/>
      <c r="E315" s="1"/>
      <c r="F315" s="107"/>
      <c r="G315" s="1"/>
      <c r="H315" s="1"/>
      <c r="I315" s="107"/>
      <c r="J315" s="1"/>
      <c r="R315" s="107"/>
      <c r="S315" s="1"/>
      <c r="T315" s="1"/>
      <c r="U315" s="107"/>
      <c r="V315" s="1"/>
    </row>
    <row r="316" spans="3:22" ht="13.5">
      <c r="C316" s="6"/>
      <c r="D316" s="1"/>
      <c r="E316" s="1"/>
      <c r="F316" s="107"/>
      <c r="G316" s="1"/>
      <c r="H316" s="1"/>
      <c r="I316" s="107"/>
      <c r="J316" s="1"/>
      <c r="R316" s="107"/>
      <c r="S316" s="1"/>
      <c r="T316" s="1"/>
      <c r="U316" s="107"/>
      <c r="V316" s="1"/>
    </row>
    <row r="317" spans="3:22" ht="13.5">
      <c r="C317" s="6"/>
      <c r="D317" s="1"/>
      <c r="E317" s="1"/>
      <c r="F317" s="107"/>
      <c r="G317" s="1"/>
      <c r="H317" s="1"/>
      <c r="I317" s="107"/>
      <c r="J317" s="1"/>
      <c r="R317" s="107"/>
      <c r="S317" s="1"/>
      <c r="T317" s="1"/>
      <c r="U317" s="107"/>
      <c r="V317" s="1"/>
    </row>
    <row r="318" spans="3:22" ht="13.5">
      <c r="C318" s="6"/>
      <c r="D318" s="1"/>
      <c r="E318" s="1"/>
      <c r="F318" s="107"/>
      <c r="G318" s="1"/>
      <c r="H318" s="1"/>
      <c r="I318" s="107"/>
      <c r="J318" s="1"/>
      <c r="R318" s="107"/>
      <c r="S318" s="1"/>
      <c r="T318" s="1"/>
      <c r="U318" s="107"/>
      <c r="V318" s="1"/>
    </row>
    <row r="319" spans="3:22" ht="13.5">
      <c r="C319" s="6"/>
      <c r="D319" s="1"/>
      <c r="E319" s="1"/>
      <c r="F319" s="107"/>
      <c r="G319" s="1"/>
      <c r="H319" s="1"/>
      <c r="I319" s="107"/>
      <c r="J319" s="1"/>
      <c r="R319" s="107"/>
      <c r="S319" s="1"/>
      <c r="T319" s="1"/>
      <c r="U319" s="107"/>
      <c r="V319" s="1"/>
    </row>
    <row r="320" spans="3:22" ht="13.5">
      <c r="C320" s="6"/>
      <c r="D320" s="1"/>
      <c r="E320" s="1"/>
      <c r="F320" s="107"/>
      <c r="G320" s="1"/>
      <c r="H320" s="1"/>
      <c r="I320" s="107"/>
      <c r="J320" s="1"/>
      <c r="R320" s="107"/>
      <c r="S320" s="1"/>
      <c r="T320" s="1"/>
      <c r="U320" s="107"/>
      <c r="V320" s="1"/>
    </row>
    <row r="321" spans="3:22" ht="13.5">
      <c r="C321" s="6"/>
      <c r="D321" s="1"/>
      <c r="E321" s="1"/>
      <c r="F321" s="107"/>
      <c r="G321" s="1"/>
      <c r="H321" s="1"/>
      <c r="I321" s="107"/>
      <c r="J321" s="1"/>
      <c r="R321" s="107"/>
      <c r="S321" s="1"/>
      <c r="T321" s="1"/>
      <c r="U321" s="107"/>
      <c r="V321" s="1"/>
    </row>
    <row r="322" spans="3:22" ht="13.5">
      <c r="C322" s="6"/>
      <c r="D322" s="1"/>
      <c r="E322" s="1"/>
      <c r="F322" s="107"/>
      <c r="G322" s="1"/>
      <c r="H322" s="1"/>
      <c r="I322" s="107"/>
      <c r="J322" s="1"/>
      <c r="R322" s="107"/>
      <c r="S322" s="1"/>
      <c r="T322" s="1"/>
      <c r="U322" s="107"/>
      <c r="V322" s="1"/>
    </row>
    <row r="323" spans="3:22" ht="13.5">
      <c r="C323" s="6"/>
      <c r="D323" s="1"/>
      <c r="E323" s="1"/>
      <c r="F323" s="107"/>
      <c r="G323" s="1"/>
      <c r="H323" s="1"/>
      <c r="I323" s="107"/>
      <c r="J323" s="1"/>
      <c r="R323" s="107"/>
      <c r="S323" s="1"/>
      <c r="T323" s="1"/>
      <c r="U323" s="107"/>
      <c r="V323" s="1"/>
    </row>
    <row r="324" spans="3:22" ht="13.5">
      <c r="C324" s="6"/>
      <c r="D324" s="1"/>
      <c r="E324" s="1"/>
      <c r="F324" s="107"/>
      <c r="G324" s="1"/>
      <c r="H324" s="1"/>
      <c r="I324" s="107"/>
      <c r="J324" s="1"/>
      <c r="R324" s="107"/>
      <c r="S324" s="1"/>
      <c r="T324" s="1"/>
      <c r="U324" s="107"/>
      <c r="V324" s="1"/>
    </row>
    <row r="325" spans="3:22" ht="13.5">
      <c r="C325" s="6"/>
      <c r="D325" s="1"/>
      <c r="E325" s="1"/>
      <c r="F325" s="107"/>
      <c r="G325" s="1"/>
      <c r="H325" s="1"/>
      <c r="I325" s="107"/>
      <c r="J325" s="1"/>
      <c r="R325" s="107"/>
      <c r="S325" s="1"/>
      <c r="T325" s="1"/>
      <c r="U325" s="107"/>
      <c r="V325" s="1"/>
    </row>
    <row r="326" spans="3:22" ht="13.5">
      <c r="C326" s="6"/>
      <c r="D326" s="1"/>
      <c r="E326" s="1"/>
      <c r="F326" s="107"/>
      <c r="G326" s="1"/>
      <c r="H326" s="1"/>
      <c r="I326" s="107"/>
      <c r="J326" s="1"/>
      <c r="R326" s="107"/>
      <c r="S326" s="1"/>
      <c r="T326" s="1"/>
      <c r="U326" s="107"/>
      <c r="V326" s="1"/>
    </row>
    <row r="327" spans="3:22" ht="13.5">
      <c r="C327" s="6"/>
      <c r="D327" s="1"/>
      <c r="E327" s="1"/>
      <c r="F327" s="107"/>
      <c r="G327" s="1"/>
      <c r="H327" s="1"/>
      <c r="I327" s="107"/>
      <c r="J327" s="1"/>
      <c r="R327" s="107"/>
      <c r="S327" s="1"/>
      <c r="T327" s="1"/>
      <c r="U327" s="107"/>
      <c r="V327" s="1"/>
    </row>
    <row r="328" spans="3:22" ht="13.5">
      <c r="C328" s="6"/>
      <c r="D328" s="1"/>
      <c r="E328" s="1"/>
      <c r="F328" s="107"/>
      <c r="G328" s="1"/>
      <c r="H328" s="1"/>
      <c r="I328" s="107"/>
      <c r="J328" s="1"/>
      <c r="R328" s="107"/>
      <c r="S328" s="1"/>
      <c r="T328" s="1"/>
      <c r="U328" s="107"/>
      <c r="V328" s="1"/>
    </row>
    <row r="329" spans="3:22" ht="13.5">
      <c r="C329" s="6"/>
      <c r="D329" s="1"/>
      <c r="E329" s="1"/>
      <c r="F329" s="107"/>
      <c r="G329" s="1"/>
      <c r="H329" s="1"/>
      <c r="I329" s="107"/>
      <c r="J329" s="1"/>
      <c r="R329" s="107"/>
      <c r="S329" s="1"/>
      <c r="T329" s="1"/>
      <c r="U329" s="107"/>
      <c r="V329" s="1"/>
    </row>
    <row r="330" spans="3:22" ht="13.5">
      <c r="C330" s="6"/>
      <c r="D330" s="1"/>
      <c r="E330" s="1"/>
      <c r="F330" s="107"/>
      <c r="G330" s="1"/>
      <c r="H330" s="1"/>
      <c r="I330" s="107"/>
      <c r="J330" s="1"/>
      <c r="R330" s="107"/>
      <c r="S330" s="1"/>
      <c r="T330" s="1"/>
      <c r="U330" s="107"/>
      <c r="V330" s="1"/>
    </row>
    <row r="331" spans="3:22" ht="13.5">
      <c r="C331" s="6"/>
      <c r="D331" s="1"/>
      <c r="E331" s="1"/>
      <c r="F331" s="107"/>
      <c r="G331" s="1"/>
      <c r="H331" s="1"/>
      <c r="I331" s="107"/>
      <c r="J331" s="1"/>
      <c r="R331" s="107"/>
      <c r="S331" s="1"/>
      <c r="T331" s="1"/>
      <c r="U331" s="107"/>
      <c r="V331" s="1"/>
    </row>
    <row r="332" spans="3:22" ht="13.5">
      <c r="C332" s="6"/>
      <c r="D332" s="1"/>
      <c r="E332" s="1"/>
      <c r="F332" s="107"/>
      <c r="G332" s="1"/>
      <c r="H332" s="1"/>
      <c r="I332" s="107"/>
      <c r="J332" s="1"/>
      <c r="R332" s="107"/>
      <c r="S332" s="1"/>
      <c r="T332" s="1"/>
      <c r="U332" s="107"/>
      <c r="V332" s="1"/>
    </row>
    <row r="333" spans="3:22" ht="13.5">
      <c r="C333" s="6"/>
      <c r="D333" s="1"/>
      <c r="E333" s="1"/>
      <c r="F333" s="107"/>
      <c r="G333" s="1"/>
      <c r="H333" s="1"/>
      <c r="I333" s="107"/>
      <c r="J333" s="1"/>
      <c r="R333" s="107"/>
      <c r="S333" s="1"/>
      <c r="T333" s="1"/>
      <c r="U333" s="107"/>
      <c r="V333" s="1"/>
    </row>
    <row r="334" spans="3:22" ht="13.5">
      <c r="C334" s="6"/>
      <c r="D334" s="1"/>
      <c r="E334" s="1"/>
      <c r="F334" s="107"/>
      <c r="G334" s="1"/>
      <c r="H334" s="1"/>
      <c r="I334" s="107"/>
      <c r="J334" s="1"/>
      <c r="R334" s="107"/>
      <c r="S334" s="1"/>
      <c r="T334" s="1"/>
      <c r="U334" s="107"/>
      <c r="V334" s="1"/>
    </row>
    <row r="335" spans="3:22" ht="13.5">
      <c r="C335" s="6"/>
      <c r="D335" s="1"/>
      <c r="E335" s="1"/>
      <c r="F335" s="107"/>
      <c r="G335" s="1"/>
      <c r="H335" s="1"/>
      <c r="I335" s="107"/>
      <c r="J335" s="1"/>
      <c r="R335" s="107"/>
      <c r="S335" s="1"/>
      <c r="T335" s="1"/>
      <c r="U335" s="107"/>
      <c r="V335" s="1"/>
    </row>
    <row r="336" spans="3:22" ht="13.5">
      <c r="C336" s="6"/>
      <c r="D336" s="1"/>
      <c r="E336" s="1"/>
      <c r="F336" s="107"/>
      <c r="G336" s="1"/>
      <c r="H336" s="1"/>
      <c r="I336" s="107"/>
      <c r="J336" s="1"/>
      <c r="R336" s="107"/>
      <c r="S336" s="1"/>
      <c r="T336" s="1"/>
      <c r="U336" s="107"/>
      <c r="V336" s="1"/>
    </row>
    <row r="337" spans="3:22" ht="13.5">
      <c r="C337" s="6"/>
      <c r="D337" s="1"/>
      <c r="E337" s="1"/>
      <c r="F337" s="107"/>
      <c r="G337" s="1"/>
      <c r="H337" s="1"/>
      <c r="I337" s="107"/>
      <c r="J337" s="1"/>
      <c r="R337" s="107"/>
      <c r="S337" s="1"/>
      <c r="T337" s="1"/>
      <c r="U337" s="107"/>
      <c r="V337" s="1"/>
    </row>
    <row r="338" spans="3:22" ht="13.5">
      <c r="C338" s="6"/>
      <c r="D338" s="1"/>
      <c r="E338" s="1"/>
      <c r="F338" s="107"/>
      <c r="G338" s="1"/>
      <c r="H338" s="1"/>
      <c r="I338" s="107"/>
      <c r="J338" s="1"/>
      <c r="R338" s="107"/>
      <c r="S338" s="1"/>
      <c r="T338" s="1"/>
      <c r="U338" s="107"/>
      <c r="V338" s="1"/>
    </row>
    <row r="339" spans="3:22" ht="13.5">
      <c r="C339" s="6"/>
      <c r="D339" s="1"/>
      <c r="E339" s="1"/>
      <c r="F339" s="107"/>
      <c r="G339" s="1"/>
      <c r="H339" s="1"/>
      <c r="I339" s="107"/>
      <c r="J339" s="1"/>
      <c r="R339" s="107"/>
      <c r="S339" s="1"/>
      <c r="T339" s="1"/>
      <c r="U339" s="107"/>
      <c r="V339" s="1"/>
    </row>
    <row r="340" spans="3:22" ht="13.5">
      <c r="C340" s="6"/>
      <c r="D340" s="1"/>
      <c r="E340" s="1"/>
      <c r="F340" s="107"/>
      <c r="G340" s="1"/>
      <c r="H340" s="1"/>
      <c r="I340" s="107"/>
      <c r="J340" s="1"/>
      <c r="R340" s="107"/>
      <c r="S340" s="1"/>
      <c r="T340" s="1"/>
      <c r="U340" s="107"/>
      <c r="V340" s="1"/>
    </row>
    <row r="341" spans="3:22" ht="13.5">
      <c r="C341" s="6"/>
      <c r="D341" s="1"/>
      <c r="E341" s="1"/>
      <c r="F341" s="107"/>
      <c r="G341" s="1"/>
      <c r="H341" s="1"/>
      <c r="I341" s="107"/>
      <c r="J341" s="1"/>
      <c r="R341" s="107"/>
      <c r="S341" s="1"/>
      <c r="T341" s="1"/>
      <c r="U341" s="107"/>
      <c r="V341" s="1"/>
    </row>
    <row r="342" spans="3:22" ht="13.5">
      <c r="C342" s="6"/>
      <c r="D342" s="1"/>
      <c r="E342" s="1"/>
      <c r="F342" s="107"/>
      <c r="G342" s="1"/>
      <c r="H342" s="1"/>
      <c r="I342" s="107"/>
      <c r="J342" s="1"/>
      <c r="R342" s="107"/>
      <c r="S342" s="1"/>
      <c r="T342" s="1"/>
      <c r="U342" s="107"/>
      <c r="V342" s="1"/>
    </row>
    <row r="343" spans="3:22" ht="13.5">
      <c r="C343" s="6"/>
      <c r="D343" s="1"/>
      <c r="E343" s="1"/>
      <c r="F343" s="107"/>
      <c r="G343" s="1"/>
      <c r="H343" s="1"/>
      <c r="I343" s="107"/>
      <c r="J343" s="1"/>
      <c r="R343" s="107"/>
      <c r="S343" s="1"/>
      <c r="T343" s="1"/>
      <c r="U343" s="107"/>
      <c r="V343" s="1"/>
    </row>
    <row r="344" spans="3:22" ht="13.5">
      <c r="C344" s="6"/>
      <c r="D344" s="1"/>
      <c r="E344" s="1"/>
      <c r="F344" s="107"/>
      <c r="G344" s="1"/>
      <c r="H344" s="1"/>
      <c r="I344" s="107"/>
      <c r="J344" s="1"/>
      <c r="R344" s="107"/>
      <c r="S344" s="1"/>
      <c r="T344" s="1"/>
      <c r="U344" s="107"/>
      <c r="V344" s="1"/>
    </row>
    <row r="345" spans="3:22" ht="13.5">
      <c r="C345" s="6"/>
      <c r="D345" s="1"/>
      <c r="E345" s="1"/>
      <c r="F345" s="107"/>
      <c r="G345" s="1"/>
      <c r="H345" s="1"/>
      <c r="I345" s="107"/>
      <c r="J345" s="1"/>
      <c r="R345" s="107"/>
      <c r="S345" s="1"/>
      <c r="T345" s="1"/>
      <c r="U345" s="107"/>
      <c r="V345" s="1"/>
    </row>
    <row r="346" spans="3:22" ht="13.5">
      <c r="C346" s="6"/>
      <c r="D346" s="1"/>
      <c r="E346" s="1"/>
      <c r="F346" s="107"/>
      <c r="G346" s="1"/>
      <c r="H346" s="1"/>
      <c r="I346" s="107"/>
      <c r="J346" s="1"/>
      <c r="R346" s="107"/>
      <c r="S346" s="1"/>
      <c r="T346" s="1"/>
      <c r="U346" s="107"/>
      <c r="V346" s="1"/>
    </row>
    <row r="347" spans="3:22" ht="13.5">
      <c r="C347" s="6"/>
      <c r="D347" s="1"/>
      <c r="E347" s="1"/>
      <c r="F347" s="107"/>
      <c r="G347" s="1"/>
      <c r="H347" s="1"/>
      <c r="I347" s="107"/>
      <c r="J347" s="1"/>
      <c r="R347" s="107"/>
      <c r="S347" s="1"/>
      <c r="T347" s="1"/>
      <c r="U347" s="107"/>
      <c r="V347" s="1"/>
    </row>
    <row r="348" spans="3:22" ht="13.5">
      <c r="C348" s="6"/>
      <c r="D348" s="1"/>
      <c r="E348" s="1"/>
      <c r="F348" s="107"/>
      <c r="G348" s="1"/>
      <c r="H348" s="1"/>
      <c r="I348" s="107"/>
      <c r="J348" s="1"/>
      <c r="R348" s="107"/>
      <c r="S348" s="1"/>
      <c r="T348" s="1"/>
      <c r="U348" s="107"/>
      <c r="V348" s="1"/>
    </row>
    <row r="349" spans="3:22" ht="13.5">
      <c r="C349" s="6"/>
      <c r="D349" s="1"/>
      <c r="E349" s="1"/>
      <c r="F349" s="107"/>
      <c r="G349" s="1"/>
      <c r="H349" s="1"/>
      <c r="I349" s="107"/>
      <c r="J349" s="1"/>
      <c r="R349" s="107"/>
      <c r="S349" s="1"/>
      <c r="T349" s="1"/>
      <c r="U349" s="107"/>
      <c r="V349" s="1"/>
    </row>
    <row r="350" spans="3:22" ht="13.5">
      <c r="C350" s="6"/>
      <c r="D350" s="1"/>
      <c r="E350" s="1"/>
      <c r="F350" s="107"/>
      <c r="G350" s="1"/>
      <c r="H350" s="1"/>
      <c r="I350" s="107"/>
      <c r="J350" s="1"/>
      <c r="R350" s="107"/>
      <c r="S350" s="1"/>
      <c r="T350" s="1"/>
      <c r="U350" s="107"/>
      <c r="V350" s="1"/>
    </row>
    <row r="351" spans="3:22" ht="13.5">
      <c r="C351" s="8"/>
      <c r="D351" s="4"/>
      <c r="E351" s="4"/>
      <c r="F351" s="107"/>
      <c r="G351" s="1"/>
      <c r="H351" s="1"/>
      <c r="I351" s="107"/>
      <c r="J351" s="1"/>
      <c r="R351" s="107"/>
      <c r="S351" s="1"/>
      <c r="T351" s="1"/>
      <c r="U351" s="107"/>
      <c r="V351" s="1"/>
    </row>
    <row r="352" spans="3:22" ht="13.5">
      <c r="C352" s="7"/>
      <c r="D352" s="1"/>
      <c r="E352" s="1"/>
      <c r="F352" s="107"/>
      <c r="G352" s="1"/>
      <c r="H352" s="1"/>
      <c r="I352" s="107"/>
      <c r="J352" s="1"/>
      <c r="N352" s="13"/>
      <c r="R352" s="107"/>
      <c r="S352" s="1"/>
      <c r="T352" s="1"/>
      <c r="U352" s="107"/>
      <c r="V352" s="1"/>
    </row>
    <row r="353" spans="3:22" ht="13.5">
      <c r="C353" s="6"/>
      <c r="D353" s="1"/>
      <c r="E353" s="1"/>
      <c r="F353" s="107"/>
      <c r="G353" s="1"/>
      <c r="H353" s="1"/>
      <c r="I353" s="107"/>
      <c r="J353" s="1"/>
      <c r="R353" s="107"/>
      <c r="S353" s="1"/>
      <c r="T353" s="1"/>
      <c r="U353" s="107"/>
      <c r="V353" s="1"/>
    </row>
    <row r="354" spans="3:22" ht="13.5">
      <c r="C354" s="6"/>
      <c r="D354" s="1"/>
      <c r="E354" s="1"/>
      <c r="F354" s="107"/>
      <c r="G354" s="1"/>
      <c r="H354" s="1"/>
      <c r="I354" s="107"/>
      <c r="J354" s="1"/>
      <c r="R354" s="107"/>
      <c r="S354" s="1"/>
      <c r="T354" s="1"/>
      <c r="U354" s="107"/>
      <c r="V354" s="1"/>
    </row>
    <row r="355" spans="3:22" ht="13.5">
      <c r="C355" s="10"/>
      <c r="D355" s="1"/>
      <c r="E355" s="1"/>
      <c r="F355" s="107"/>
      <c r="G355" s="1"/>
      <c r="H355" s="1"/>
      <c r="I355" s="107"/>
      <c r="J355" s="1"/>
      <c r="R355" s="107"/>
      <c r="S355" s="1"/>
      <c r="T355" s="1"/>
      <c r="U355" s="107"/>
      <c r="V355" s="1"/>
    </row>
    <row r="356" spans="3:22" ht="13.5">
      <c r="C356" s="10"/>
      <c r="D356" s="1"/>
      <c r="E356" s="1"/>
      <c r="F356" s="107"/>
      <c r="G356" s="1"/>
      <c r="H356" s="1"/>
      <c r="I356" s="107"/>
      <c r="J356" s="1"/>
      <c r="R356" s="107"/>
      <c r="S356" s="1"/>
      <c r="T356" s="1"/>
      <c r="U356" s="107"/>
      <c r="V356" s="1"/>
    </row>
    <row r="357" spans="3:22" ht="13.5">
      <c r="C357" s="10"/>
      <c r="D357" s="1"/>
      <c r="E357" s="1"/>
      <c r="F357" s="107"/>
      <c r="G357" s="1"/>
      <c r="H357" s="1"/>
      <c r="I357" s="107"/>
      <c r="J357" s="1"/>
      <c r="R357" s="107"/>
      <c r="S357" s="1"/>
      <c r="T357" s="1"/>
      <c r="U357" s="107"/>
      <c r="V357" s="1"/>
    </row>
    <row r="358" spans="3:22" ht="13.5">
      <c r="C358" s="6"/>
      <c r="D358" s="1"/>
      <c r="E358" s="1"/>
      <c r="F358" s="107"/>
      <c r="G358" s="1"/>
      <c r="H358" s="1"/>
      <c r="I358" s="107"/>
      <c r="J358" s="1"/>
      <c r="R358" s="107"/>
      <c r="S358" s="1"/>
      <c r="T358" s="1"/>
      <c r="U358" s="107"/>
      <c r="V358" s="1"/>
    </row>
    <row r="359" spans="3:22" ht="13.5">
      <c r="C359" s="6"/>
      <c r="D359" s="1"/>
      <c r="E359" s="1"/>
      <c r="F359" s="107"/>
      <c r="G359" s="1"/>
      <c r="H359" s="1"/>
      <c r="I359" s="107"/>
      <c r="J359" s="1"/>
      <c r="N359" s="13"/>
      <c r="R359" s="107"/>
      <c r="S359" s="1"/>
      <c r="T359" s="1"/>
      <c r="U359" s="107"/>
      <c r="V359" s="1"/>
    </row>
    <row r="360" spans="3:22" ht="13.5">
      <c r="C360" s="6"/>
      <c r="D360" s="1"/>
      <c r="E360" s="1"/>
      <c r="F360" s="107"/>
      <c r="G360" s="1"/>
      <c r="H360" s="1"/>
      <c r="I360" s="107"/>
      <c r="J360" s="1"/>
      <c r="R360" s="107"/>
      <c r="S360" s="1"/>
      <c r="T360" s="1"/>
      <c r="U360" s="107"/>
      <c r="V360" s="1"/>
    </row>
    <row r="361" spans="3:22" ht="13.5">
      <c r="C361" s="6"/>
      <c r="D361" s="1"/>
      <c r="E361" s="1"/>
      <c r="F361" s="107"/>
      <c r="G361" s="1"/>
      <c r="H361" s="1"/>
      <c r="I361" s="107"/>
      <c r="J361" s="1"/>
      <c r="R361" s="107"/>
      <c r="S361" s="1"/>
      <c r="T361" s="1"/>
      <c r="U361" s="107"/>
      <c r="V361" s="1"/>
    </row>
    <row r="362" spans="3:22" ht="13.5">
      <c r="C362" s="8"/>
      <c r="D362" s="4"/>
      <c r="E362" s="4"/>
      <c r="F362" s="107"/>
      <c r="G362" s="1"/>
      <c r="H362" s="1"/>
      <c r="I362" s="107"/>
      <c r="J362" s="1"/>
      <c r="R362" s="107"/>
      <c r="S362" s="1"/>
      <c r="T362" s="1"/>
      <c r="U362" s="107"/>
      <c r="V362" s="1"/>
    </row>
    <row r="363" spans="3:22" ht="13.5">
      <c r="C363" s="7"/>
      <c r="D363" s="1"/>
      <c r="E363" s="1"/>
      <c r="F363" s="107"/>
      <c r="G363" s="1"/>
      <c r="H363" s="1"/>
      <c r="I363" s="107"/>
      <c r="J363" s="1"/>
      <c r="N363" s="13"/>
      <c r="R363" s="107"/>
      <c r="S363" s="1"/>
      <c r="T363" s="1"/>
      <c r="U363" s="107"/>
      <c r="V363" s="1"/>
    </row>
    <row r="364" spans="3:22" ht="13.5">
      <c r="C364" s="6"/>
      <c r="D364" s="1"/>
      <c r="E364" s="1"/>
      <c r="F364" s="107"/>
      <c r="G364" s="1"/>
      <c r="H364" s="1"/>
      <c r="I364" s="107"/>
      <c r="J364" s="1"/>
      <c r="R364" s="107"/>
      <c r="S364" s="1"/>
      <c r="T364" s="1"/>
      <c r="U364" s="107"/>
      <c r="V364" s="1"/>
    </row>
    <row r="365" spans="3:22" ht="13.5">
      <c r="C365" s="6"/>
      <c r="D365" s="1"/>
      <c r="E365" s="1"/>
      <c r="F365" s="107"/>
      <c r="G365" s="1"/>
      <c r="H365" s="1"/>
      <c r="I365" s="107"/>
      <c r="J365" s="1"/>
      <c r="R365" s="107"/>
      <c r="S365" s="1"/>
      <c r="T365" s="1"/>
      <c r="U365" s="107"/>
      <c r="V365" s="1"/>
    </row>
    <row r="366" spans="3:22" ht="13.5">
      <c r="C366" s="6"/>
      <c r="D366" s="1"/>
      <c r="E366" s="1"/>
      <c r="F366" s="107"/>
      <c r="G366" s="1"/>
      <c r="H366" s="1"/>
      <c r="I366" s="107"/>
      <c r="J366" s="1"/>
      <c r="N366" s="13"/>
      <c r="R366" s="107"/>
      <c r="S366" s="1"/>
      <c r="T366" s="1"/>
      <c r="U366" s="107"/>
      <c r="V366" s="1"/>
    </row>
    <row r="367" spans="3:22" ht="13.5">
      <c r="C367" s="6"/>
      <c r="D367" s="1"/>
      <c r="E367" s="1"/>
      <c r="F367" s="107"/>
      <c r="G367" s="1"/>
      <c r="H367" s="1"/>
      <c r="I367" s="107"/>
      <c r="J367" s="1"/>
      <c r="R367" s="107"/>
      <c r="S367" s="1"/>
      <c r="T367" s="1"/>
      <c r="U367" s="107"/>
      <c r="V367" s="1"/>
    </row>
    <row r="368" spans="3:21" ht="13.5">
      <c r="C368" s="6"/>
      <c r="D368" s="1"/>
      <c r="E368" s="1"/>
      <c r="F368" s="107"/>
      <c r="G368" s="1"/>
      <c r="H368" s="1"/>
      <c r="I368" s="107"/>
      <c r="J368" s="1"/>
      <c r="R368" s="107"/>
      <c r="S368" s="1"/>
      <c r="T368" s="1"/>
      <c r="U368" s="107"/>
    </row>
    <row r="369" spans="3:22" ht="13.5">
      <c r="C369" s="6"/>
      <c r="D369" s="1"/>
      <c r="E369" s="1"/>
      <c r="F369" s="107"/>
      <c r="G369" s="1"/>
      <c r="H369" s="1"/>
      <c r="I369" s="107"/>
      <c r="J369" s="1"/>
      <c r="R369" s="107"/>
      <c r="S369" s="1"/>
      <c r="T369" s="1"/>
      <c r="U369" s="107"/>
      <c r="V369" s="1"/>
    </row>
    <row r="370" spans="3:22" ht="13.5">
      <c r="C370" s="6"/>
      <c r="D370" s="1"/>
      <c r="E370" s="1"/>
      <c r="F370" s="107"/>
      <c r="G370" s="1"/>
      <c r="H370" s="1"/>
      <c r="I370" s="107"/>
      <c r="J370" s="1"/>
      <c r="N370" s="13"/>
      <c r="R370" s="107"/>
      <c r="S370" s="1"/>
      <c r="T370" s="1"/>
      <c r="U370" s="107"/>
      <c r="V370" s="1"/>
    </row>
    <row r="371" spans="3:22" ht="13.5">
      <c r="C371" s="6"/>
      <c r="D371" s="1"/>
      <c r="E371" s="1"/>
      <c r="F371" s="107"/>
      <c r="G371" s="1"/>
      <c r="H371" s="1"/>
      <c r="I371" s="107"/>
      <c r="J371" s="1"/>
      <c r="R371" s="107"/>
      <c r="S371" s="1"/>
      <c r="T371" s="1"/>
      <c r="U371" s="107"/>
      <c r="V371" s="1"/>
    </row>
    <row r="372" spans="3:22" ht="13.5">
      <c r="C372" s="6"/>
      <c r="D372" s="1"/>
      <c r="E372" s="1"/>
      <c r="F372" s="107"/>
      <c r="G372" s="1"/>
      <c r="H372" s="1"/>
      <c r="I372" s="107"/>
      <c r="J372" s="1"/>
      <c r="R372" s="107"/>
      <c r="S372" s="1"/>
      <c r="T372" s="1"/>
      <c r="U372" s="107"/>
      <c r="V372" s="1"/>
    </row>
    <row r="373" spans="3:22" ht="13.5">
      <c r="C373" s="6"/>
      <c r="D373" s="1"/>
      <c r="E373" s="1"/>
      <c r="F373" s="107"/>
      <c r="G373" s="1"/>
      <c r="H373" s="1"/>
      <c r="I373" s="107"/>
      <c r="J373" s="1"/>
      <c r="R373" s="107"/>
      <c r="S373" s="1"/>
      <c r="T373" s="1"/>
      <c r="U373" s="107"/>
      <c r="V373" s="1"/>
    </row>
    <row r="374" spans="3:22" ht="13.5">
      <c r="C374" s="11"/>
      <c r="D374" s="5"/>
      <c r="E374" s="5"/>
      <c r="F374" s="107"/>
      <c r="G374" s="1"/>
      <c r="H374" s="1"/>
      <c r="I374" s="107"/>
      <c r="J374" s="1"/>
      <c r="R374" s="107"/>
      <c r="S374" s="1"/>
      <c r="T374" s="1"/>
      <c r="U374" s="107"/>
      <c r="V374" s="1"/>
    </row>
    <row r="375" spans="3:22" ht="13.5">
      <c r="C375" s="7"/>
      <c r="D375" s="1"/>
      <c r="E375" s="1"/>
      <c r="F375" s="107"/>
      <c r="G375" s="1"/>
      <c r="H375" s="1"/>
      <c r="I375" s="107"/>
      <c r="J375" s="1"/>
      <c r="N375" s="13"/>
      <c r="R375" s="107"/>
      <c r="S375" s="1"/>
      <c r="T375" s="1"/>
      <c r="U375" s="107"/>
      <c r="V375" s="1"/>
    </row>
    <row r="376" spans="3:22" ht="13.5">
      <c r="C376" s="6"/>
      <c r="D376" s="1"/>
      <c r="E376" s="1"/>
      <c r="F376" s="107"/>
      <c r="G376" s="1"/>
      <c r="H376" s="1"/>
      <c r="I376" s="107"/>
      <c r="J376" s="1"/>
      <c r="R376" s="107"/>
      <c r="S376" s="1"/>
      <c r="T376" s="1"/>
      <c r="U376" s="107"/>
      <c r="V376" s="1"/>
    </row>
    <row r="377" spans="3:22" ht="13.5">
      <c r="C377" s="6"/>
      <c r="D377" s="1"/>
      <c r="E377" s="1"/>
      <c r="F377" s="107"/>
      <c r="G377" s="1"/>
      <c r="H377" s="1"/>
      <c r="I377" s="107"/>
      <c r="J377" s="1"/>
      <c r="R377" s="107"/>
      <c r="S377" s="1"/>
      <c r="T377" s="1"/>
      <c r="U377" s="107"/>
      <c r="V377" s="1"/>
    </row>
    <row r="378" spans="3:22" ht="13.5">
      <c r="C378" s="6"/>
      <c r="D378" s="1"/>
      <c r="E378" s="1"/>
      <c r="F378" s="107"/>
      <c r="G378" s="1"/>
      <c r="H378" s="1"/>
      <c r="I378" s="107"/>
      <c r="J378" s="1"/>
      <c r="N378" s="13"/>
      <c r="R378" s="107"/>
      <c r="S378" s="1"/>
      <c r="T378" s="1"/>
      <c r="U378" s="107"/>
      <c r="V378" s="1"/>
    </row>
    <row r="379" spans="3:22" ht="13.5">
      <c r="C379" s="6"/>
      <c r="D379" s="1"/>
      <c r="E379" s="1"/>
      <c r="F379" s="107"/>
      <c r="G379" s="1"/>
      <c r="H379" s="1"/>
      <c r="I379" s="107"/>
      <c r="J379" s="1"/>
      <c r="R379" s="107"/>
      <c r="S379" s="1"/>
      <c r="T379" s="1"/>
      <c r="U379" s="107"/>
      <c r="V379" s="1"/>
    </row>
    <row r="380" spans="3:22" ht="13.5">
      <c r="C380" s="6"/>
      <c r="D380" s="1"/>
      <c r="E380" s="1"/>
      <c r="F380" s="107"/>
      <c r="G380" s="1"/>
      <c r="H380" s="1"/>
      <c r="I380" s="107"/>
      <c r="J380" s="1"/>
      <c r="R380" s="107"/>
      <c r="S380" s="1"/>
      <c r="T380" s="1"/>
      <c r="U380" s="107"/>
      <c r="V380" s="1"/>
    </row>
    <row r="381" spans="3:22" ht="13.5">
      <c r="C381" s="6"/>
      <c r="D381" s="1"/>
      <c r="E381" s="1"/>
      <c r="F381" s="107"/>
      <c r="G381" s="1"/>
      <c r="H381" s="1"/>
      <c r="I381" s="107"/>
      <c r="J381" s="1"/>
      <c r="R381" s="107"/>
      <c r="S381" s="1"/>
      <c r="T381" s="1"/>
      <c r="U381" s="107"/>
      <c r="V381" s="1"/>
    </row>
    <row r="382" spans="3:22" ht="13.5">
      <c r="C382" s="6"/>
      <c r="D382" s="1"/>
      <c r="E382" s="1"/>
      <c r="F382" s="107"/>
      <c r="G382" s="1"/>
      <c r="H382" s="1"/>
      <c r="I382" s="107"/>
      <c r="J382" s="1"/>
      <c r="N382" s="13"/>
      <c r="R382" s="107"/>
      <c r="S382" s="1"/>
      <c r="T382" s="1"/>
      <c r="U382" s="107"/>
      <c r="V382" s="1"/>
    </row>
    <row r="383" spans="3:22" ht="13.5">
      <c r="C383" s="6"/>
      <c r="D383" s="1"/>
      <c r="E383" s="1"/>
      <c r="F383" s="107"/>
      <c r="G383" s="1"/>
      <c r="H383" s="1"/>
      <c r="I383" s="107"/>
      <c r="J383" s="1"/>
      <c r="R383" s="107"/>
      <c r="S383" s="1"/>
      <c r="T383" s="1"/>
      <c r="U383" s="107"/>
      <c r="V383" s="1"/>
    </row>
    <row r="384" spans="3:22" ht="13.5">
      <c r="C384" s="6"/>
      <c r="D384" s="1"/>
      <c r="E384" s="1"/>
      <c r="F384" s="107"/>
      <c r="G384" s="1"/>
      <c r="H384" s="1"/>
      <c r="I384" s="107"/>
      <c r="J384" s="1"/>
      <c r="R384" s="107"/>
      <c r="S384" s="1"/>
      <c r="T384" s="1"/>
      <c r="U384" s="107"/>
      <c r="V384" s="1"/>
    </row>
    <row r="385" spans="3:22" ht="13.5">
      <c r="C385" s="11"/>
      <c r="D385" s="5"/>
      <c r="E385" s="5"/>
      <c r="F385" s="107"/>
      <c r="G385" s="1"/>
      <c r="H385" s="1"/>
      <c r="I385" s="107"/>
      <c r="J385" s="1"/>
      <c r="R385" s="107"/>
      <c r="S385" s="1"/>
      <c r="T385" s="1"/>
      <c r="U385" s="107"/>
      <c r="V385" s="1"/>
    </row>
    <row r="386" spans="3:22" ht="13.5">
      <c r="C386" s="7"/>
      <c r="D386" s="1"/>
      <c r="E386" s="1"/>
      <c r="F386" s="107"/>
      <c r="G386" s="1"/>
      <c r="H386" s="1"/>
      <c r="I386" s="107"/>
      <c r="J386" s="1"/>
      <c r="N386" s="13"/>
      <c r="R386" s="107"/>
      <c r="S386" s="1"/>
      <c r="T386" s="1"/>
      <c r="U386" s="107"/>
      <c r="V386" s="1"/>
    </row>
    <row r="387" spans="3:22" ht="13.5">
      <c r="C387" s="6"/>
      <c r="D387" s="1"/>
      <c r="E387" s="1"/>
      <c r="F387" s="107"/>
      <c r="G387" s="1"/>
      <c r="H387" s="1"/>
      <c r="I387" s="107"/>
      <c r="J387" s="1"/>
      <c r="R387" s="107"/>
      <c r="S387" s="1"/>
      <c r="T387" s="1"/>
      <c r="U387" s="107"/>
      <c r="V387" s="1"/>
    </row>
    <row r="388" spans="3:22" ht="13.5">
      <c r="C388" s="6"/>
      <c r="D388" s="1"/>
      <c r="E388" s="1"/>
      <c r="F388" s="107"/>
      <c r="G388" s="1"/>
      <c r="H388" s="1"/>
      <c r="I388" s="107"/>
      <c r="J388" s="1"/>
      <c r="R388" s="107"/>
      <c r="S388" s="1"/>
      <c r="T388" s="1"/>
      <c r="U388" s="107"/>
      <c r="V388" s="1"/>
    </row>
    <row r="389" spans="3:22" ht="13.5">
      <c r="C389" s="6"/>
      <c r="D389" s="1"/>
      <c r="E389" s="1"/>
      <c r="F389" s="107"/>
      <c r="G389" s="1"/>
      <c r="H389" s="1"/>
      <c r="I389" s="107"/>
      <c r="J389" s="1"/>
      <c r="N389" s="13"/>
      <c r="R389" s="107"/>
      <c r="S389" s="1"/>
      <c r="T389" s="1"/>
      <c r="U389" s="107"/>
      <c r="V389" s="1"/>
    </row>
    <row r="390" spans="3:22" ht="13.5">
      <c r="C390" s="6"/>
      <c r="D390" s="1"/>
      <c r="E390" s="1"/>
      <c r="F390" s="107"/>
      <c r="G390" s="1"/>
      <c r="H390" s="1"/>
      <c r="I390" s="107"/>
      <c r="J390" s="1"/>
      <c r="R390" s="107"/>
      <c r="S390" s="1"/>
      <c r="T390" s="1"/>
      <c r="U390" s="107"/>
      <c r="V390" s="1"/>
    </row>
    <row r="391" spans="3:22" ht="13.5">
      <c r="C391" s="6"/>
      <c r="D391" s="1"/>
      <c r="E391" s="1"/>
      <c r="F391" s="107"/>
      <c r="G391" s="1"/>
      <c r="H391" s="1"/>
      <c r="I391" s="107"/>
      <c r="J391" s="1"/>
      <c r="R391" s="107"/>
      <c r="S391" s="1"/>
      <c r="T391" s="1"/>
      <c r="U391" s="107"/>
      <c r="V391" s="1"/>
    </row>
    <row r="392" spans="3:22" ht="13.5">
      <c r="C392" s="6"/>
      <c r="D392" s="1"/>
      <c r="E392" s="1"/>
      <c r="F392" s="107"/>
      <c r="G392" s="1"/>
      <c r="H392" s="1"/>
      <c r="I392" s="107"/>
      <c r="J392" s="1"/>
      <c r="R392" s="107"/>
      <c r="S392" s="1"/>
      <c r="T392" s="1"/>
      <c r="U392" s="107"/>
      <c r="V392" s="1"/>
    </row>
    <row r="393" spans="3:22" ht="13.5">
      <c r="C393" s="6"/>
      <c r="D393" s="1"/>
      <c r="E393" s="1"/>
      <c r="F393" s="107"/>
      <c r="G393" s="1"/>
      <c r="H393" s="1"/>
      <c r="I393" s="107"/>
      <c r="J393" s="1"/>
      <c r="N393" s="13"/>
      <c r="R393" s="107"/>
      <c r="S393" s="1"/>
      <c r="T393" s="1"/>
      <c r="U393" s="107"/>
      <c r="V393" s="1"/>
    </row>
    <row r="394" spans="3:22" ht="13.5">
      <c r="C394" s="6"/>
      <c r="D394" s="1"/>
      <c r="E394" s="1"/>
      <c r="F394" s="107"/>
      <c r="G394" s="1"/>
      <c r="H394" s="1"/>
      <c r="I394" s="107"/>
      <c r="J394" s="1"/>
      <c r="R394" s="107"/>
      <c r="S394" s="1"/>
      <c r="T394" s="1"/>
      <c r="U394" s="107"/>
      <c r="V394" s="1"/>
    </row>
    <row r="395" spans="3:22" ht="13.5">
      <c r="C395" s="6"/>
      <c r="D395" s="1"/>
      <c r="E395" s="1"/>
      <c r="F395" s="107"/>
      <c r="G395" s="1"/>
      <c r="H395" s="1"/>
      <c r="I395" s="107"/>
      <c r="J395" s="1"/>
      <c r="R395" s="107"/>
      <c r="S395" s="1"/>
      <c r="T395" s="1"/>
      <c r="U395" s="107"/>
      <c r="V395" s="1"/>
    </row>
    <row r="396" spans="6:22" ht="13.5">
      <c r="F396" s="107"/>
      <c r="G396" s="1"/>
      <c r="H396" s="1"/>
      <c r="I396" s="107"/>
      <c r="J396" s="1"/>
      <c r="R396" s="107"/>
      <c r="S396" s="1"/>
      <c r="T396" s="1"/>
      <c r="U396" s="107"/>
      <c r="V396" s="1"/>
    </row>
  </sheetData>
  <sheetProtection sheet="1"/>
  <mergeCells count="4">
    <mergeCell ref="C2:D2"/>
    <mergeCell ref="E4:F4"/>
    <mergeCell ref="E2:F2"/>
    <mergeCell ref="G2:H2"/>
  </mergeCells>
  <printOptions/>
  <pageMargins left="0.53" right="0.24" top="0.19" bottom="0.31" header="0.36" footer="0.2"/>
  <pageSetup orientation="portrait" paperSize="9" scale="80" r:id="rId2"/>
  <rowBreaks count="2" manualBreakCount="2">
    <brk id="53" min="2" max="21" man="1"/>
    <brk id="121" min="2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85" zoomScaleSheetLayoutView="100" zoomScalePageLayoutView="0" workbookViewId="0" topLeftCell="A10">
      <selection activeCell="E18" sqref="E18"/>
    </sheetView>
  </sheetViews>
  <sheetFormatPr defaultColWidth="9.00390625" defaultRowHeight="13.5"/>
  <cols>
    <col min="1" max="1" width="2.875" style="69" customWidth="1"/>
    <col min="2" max="2" width="10.75390625" style="69" customWidth="1"/>
    <col min="3" max="3" width="6.00390625" style="69" customWidth="1"/>
    <col min="4" max="4" width="6.625" style="69" customWidth="1"/>
    <col min="5" max="5" width="13.875" style="3" customWidth="1"/>
    <col min="6" max="6" width="13.875" style="69" customWidth="1"/>
    <col min="7" max="7" width="13.875" style="3" customWidth="1"/>
    <col min="8" max="8" width="13.875" style="69" customWidth="1"/>
    <col min="9" max="9" width="13.875" style="3" customWidth="1"/>
    <col min="10" max="10" width="13.875" style="69" customWidth="1"/>
    <col min="11" max="11" width="13.875" style="3" customWidth="1"/>
    <col min="12" max="12" width="13.875" style="69" customWidth="1"/>
    <col min="13" max="13" width="2.625" style="69" customWidth="1"/>
    <col min="14" max="16384" width="9.00390625" style="69" customWidth="1"/>
  </cols>
  <sheetData>
    <row r="1" ht="13.5">
      <c r="B1" s="68"/>
    </row>
    <row r="2" spans="2:8" ht="13.5">
      <c r="B2" s="201">
        <f>IF('結果入力'!C2="","",'結果入力'!C2)</f>
        <v>278</v>
      </c>
      <c r="C2" s="202"/>
      <c r="D2" s="72" t="s">
        <v>44</v>
      </c>
      <c r="E2" s="73"/>
      <c r="F2" s="72"/>
      <c r="G2" s="72"/>
      <c r="H2" s="73"/>
    </row>
    <row r="3" spans="2:8" ht="13.5">
      <c r="B3" s="74"/>
      <c r="C3" s="75"/>
      <c r="D3" s="75"/>
      <c r="E3" s="75"/>
      <c r="F3" s="75"/>
      <c r="G3" s="75"/>
      <c r="H3" s="76"/>
    </row>
    <row r="4" spans="2:9" ht="13.5">
      <c r="B4" s="74" t="s">
        <v>0</v>
      </c>
      <c r="C4" s="75"/>
      <c r="D4" s="203">
        <f>IF('結果入力'!E4="","",'結果入力'!E4)</f>
        <v>44571</v>
      </c>
      <c r="E4" s="204"/>
      <c r="F4" s="77" t="s">
        <v>24</v>
      </c>
      <c r="G4" s="70" t="str">
        <f>IF('結果入力'!I4="","",'結果入力'!I4)</f>
        <v>午前　９：００～</v>
      </c>
      <c r="I4" s="71"/>
    </row>
    <row r="5" spans="2:8" ht="13.5">
      <c r="B5" s="74"/>
      <c r="C5" s="75"/>
      <c r="D5" s="75"/>
      <c r="E5" s="75"/>
      <c r="F5" s="75"/>
      <c r="G5" s="75"/>
      <c r="H5" s="76"/>
    </row>
    <row r="6" spans="2:8" ht="13.5">
      <c r="B6" s="74" t="s">
        <v>1</v>
      </c>
      <c r="C6" s="75"/>
      <c r="D6" s="78" t="str">
        <f>IF('結果入力'!E6="","",'結果入力'!E6)</f>
        <v>東総合スポーツセンター</v>
      </c>
      <c r="E6" s="79"/>
      <c r="F6" s="75"/>
      <c r="G6" s="75"/>
      <c r="H6" s="76"/>
    </row>
    <row r="7" spans="2:8" ht="13.5">
      <c r="B7" s="74"/>
      <c r="C7" s="75"/>
      <c r="D7" s="75"/>
      <c r="E7" s="75"/>
      <c r="F7" s="75"/>
      <c r="G7" s="75"/>
      <c r="H7" s="76"/>
    </row>
    <row r="8" spans="2:8" ht="13.5">
      <c r="B8" s="74" t="s">
        <v>2</v>
      </c>
      <c r="C8" s="75"/>
      <c r="D8" s="78" t="str">
        <f>IF('結果入力'!E8="","",'結果入力'!E8)</f>
        <v>新潟支部バドミントン協会</v>
      </c>
      <c r="E8" s="79"/>
      <c r="F8" s="75"/>
      <c r="G8" s="75"/>
      <c r="H8" s="76"/>
    </row>
    <row r="9" spans="2:8" ht="13.5">
      <c r="B9" s="74"/>
      <c r="C9" s="75"/>
      <c r="D9" s="75"/>
      <c r="E9" s="75"/>
      <c r="F9" s="75"/>
      <c r="G9" s="75"/>
      <c r="H9" s="76"/>
    </row>
    <row r="10" spans="2:8" ht="13.5">
      <c r="B10" s="74" t="s">
        <v>16</v>
      </c>
      <c r="C10" s="75"/>
      <c r="D10" s="78">
        <f>IF('結果入力'!E10="","",'結果入力'!E10)</f>
      </c>
      <c r="E10" s="75"/>
      <c r="F10" s="75"/>
      <c r="G10" s="75"/>
      <c r="H10" s="76"/>
    </row>
    <row r="11" spans="2:8" ht="13.5">
      <c r="B11" s="74"/>
      <c r="C11" s="75"/>
      <c r="D11" s="75"/>
      <c r="E11" s="75"/>
      <c r="F11" s="75"/>
      <c r="G11" s="75"/>
      <c r="H11" s="76"/>
    </row>
    <row r="12" spans="2:8" ht="13.5">
      <c r="B12" s="80" t="s">
        <v>21</v>
      </c>
      <c r="C12" s="75"/>
      <c r="D12" s="81"/>
      <c r="E12" s="82"/>
      <c r="F12" s="82"/>
      <c r="G12" s="82"/>
      <c r="H12" s="83"/>
    </row>
    <row r="13" ht="7.5" customHeight="1"/>
    <row r="14" ht="13.5">
      <c r="B14" s="68" t="s">
        <v>11</v>
      </c>
    </row>
    <row r="15" ht="7.5" customHeight="1">
      <c r="B15" s="68"/>
    </row>
    <row r="16" spans="2:12" ht="15.75" customHeight="1">
      <c r="B16" s="93"/>
      <c r="C16" s="94"/>
      <c r="D16" s="95"/>
      <c r="E16" s="199" t="s">
        <v>12</v>
      </c>
      <c r="F16" s="200"/>
      <c r="G16" s="199" t="s">
        <v>13</v>
      </c>
      <c r="H16" s="200"/>
      <c r="I16" s="199" t="s">
        <v>14</v>
      </c>
      <c r="J16" s="200"/>
      <c r="K16" s="199" t="s">
        <v>15</v>
      </c>
      <c r="L16" s="200"/>
    </row>
    <row r="17" spans="2:12" ht="15.75" customHeight="1">
      <c r="B17" s="96"/>
      <c r="C17" s="97"/>
      <c r="D17" s="98"/>
      <c r="E17" s="99" t="s">
        <v>17</v>
      </c>
      <c r="F17" s="100" t="s">
        <v>45</v>
      </c>
      <c r="G17" s="99" t="s">
        <v>17</v>
      </c>
      <c r="H17" s="100" t="s">
        <v>45</v>
      </c>
      <c r="I17" s="99" t="s">
        <v>17</v>
      </c>
      <c r="J17" s="100" t="s">
        <v>45</v>
      </c>
      <c r="K17" s="99" t="s">
        <v>17</v>
      </c>
      <c r="L17" s="100" t="s">
        <v>45</v>
      </c>
    </row>
    <row r="18" spans="2:12" ht="16.5" customHeight="1">
      <c r="B18" s="84" t="e">
        <f>IF(結果入力!#REF!="","",結果入力!#REF!)</f>
        <v>#REF!</v>
      </c>
      <c r="C18" s="85" t="str">
        <f>IF('結果入力'!C15="","",'結果入力'!C15)</f>
        <v>ダブルス</v>
      </c>
      <c r="D18" s="86" t="e">
        <f>IF(結果入力!#REF!="","",結果入力!#REF!)</f>
        <v>#REF!</v>
      </c>
      <c r="E18" s="145" t="e">
        <f>IF(結果入力!#REF!="","",結果入力!#REF!)</f>
        <v>#REF!</v>
      </c>
      <c r="F18" s="143" t="str">
        <f>IF('結果入力'!I25="","",'結果入力'!I25)</f>
        <v>坂井輪中</v>
      </c>
      <c r="G18" s="145" t="str">
        <f>IF('結果入力'!R25="","",'結果入力'!R25)</f>
        <v>斎藤　遼太</v>
      </c>
      <c r="H18" s="143" t="e">
        <f>IF(結果入力!#REF!="","",結果入力!#REF!)</f>
        <v>#REF!</v>
      </c>
      <c r="I18" s="146" t="str">
        <f>IF('結果入力'!R21="","",'結果入力'!R21)</f>
        <v>土田　來輝</v>
      </c>
      <c r="J18" s="147" t="str">
        <f>IF('結果入力'!U21="","",'結果入力'!U21)</f>
        <v>はちみつジュニア</v>
      </c>
      <c r="K18" s="145" t="str">
        <f>IF('結果入力'!F18="","",'結果入力'!F18)</f>
        <v>古石　匠</v>
      </c>
      <c r="L18" s="143" t="str">
        <f>IF('結果入力'!I18="","",'結果入力'!I18)</f>
        <v>坂井輪中</v>
      </c>
    </row>
    <row r="19" spans="1:12" ht="16.5" customHeight="1">
      <c r="A19" s="87"/>
      <c r="B19" s="90"/>
      <c r="C19" s="91"/>
      <c r="D19" s="92"/>
      <c r="E19" s="148" t="str">
        <f>IF('結果入力'!F25="","",'結果入力'!F25)</f>
        <v>古石　匠</v>
      </c>
      <c r="F19" s="144" t="str">
        <f>IF('結果入力'!I26="","",'結果入力'!I26)</f>
        <v>坂井輪中</v>
      </c>
      <c r="G19" s="148" t="str">
        <f>IF('結果入力'!R26="","",'結果入力'!R26)</f>
        <v>石川　徠真</v>
      </c>
      <c r="H19" s="144" t="str">
        <f>IF('結果入力'!U25="","",'結果入力'!U25)</f>
        <v>岩室中</v>
      </c>
      <c r="I19" s="149" t="str">
        <f>IF('結果入力'!R22="","",'結果入力'!R22)</f>
        <v>鷲尾　悠斗</v>
      </c>
      <c r="J19" s="150" t="str">
        <f>IF('結果入力'!U22="","",'結果入力'!U22)</f>
        <v>はちみつジュニア</v>
      </c>
      <c r="K19" s="148" t="str">
        <f>IF('結果入力'!F19="","",'結果入力'!F19)</f>
        <v>佐久間　立宇</v>
      </c>
      <c r="L19" s="144" t="str">
        <f>IF('結果入力'!I19="","",'結果入力'!I19)</f>
        <v>坂井輪中</v>
      </c>
    </row>
    <row r="20" spans="2:12" ht="16.5" customHeight="1">
      <c r="B20" s="84" t="str">
        <f>IF('結果入力'!C28="","",'結果入力'!C28)</f>
        <v>ダブルス</v>
      </c>
      <c r="C20" s="85" t="str">
        <f>IF('結果入力'!D28="","",'結果入力'!D28)</f>
        <v>男子</v>
      </c>
      <c r="D20" s="86" t="str">
        <f>IF('結果入力'!E28="","",'結果入力'!E28)</f>
        <v>２部</v>
      </c>
      <c r="E20" s="145" t="str">
        <f>IF('結果入力'!F38="","",'結果入力'!F38)</f>
        <v>富樫　太陽</v>
      </c>
      <c r="F20" s="143" t="str">
        <f>IF('結果入力'!I38="","",'結果入力'!I38)</f>
        <v>東石山</v>
      </c>
      <c r="G20" s="145" t="str">
        <f>IF('結果入力'!R38="","",'結果入力'!R38)</f>
        <v>柳澤　龍之介</v>
      </c>
      <c r="H20" s="143" t="str">
        <f>IF('結果入力'!U38="","",'結果入力'!U38)</f>
        <v>小針</v>
      </c>
      <c r="I20" s="145" t="str">
        <f>IF('結果入力'!R31="","",'結果入力'!R31)</f>
        <v>高嶋　輝雪</v>
      </c>
      <c r="J20" s="143" t="str">
        <f>IF('結果入力'!U31="","",'結果入力'!U31)</f>
        <v>東石山</v>
      </c>
      <c r="K20" s="145" t="str">
        <f>IF('結果入力'!R34="","",'結果入力'!R34)</f>
        <v>上中　元晴</v>
      </c>
      <c r="L20" s="143" t="str">
        <f>IF('結果入力'!U34="","",'結果入力'!U34)</f>
        <v>坂井輪中</v>
      </c>
    </row>
    <row r="21" spans="2:12" ht="16.5" customHeight="1">
      <c r="B21" s="90"/>
      <c r="C21" s="91"/>
      <c r="D21" s="92"/>
      <c r="E21" s="148" t="str">
        <f>IF('結果入力'!F39="","",'結果入力'!F39)</f>
        <v>吉村　虎優</v>
      </c>
      <c r="F21" s="144" t="str">
        <f>IF('結果入力'!I39="","",'結果入力'!I39)</f>
        <v>東石山</v>
      </c>
      <c r="G21" s="148" t="str">
        <f>IF('結果入力'!R39="","",'結果入力'!R39)</f>
        <v>岡野　祐真</v>
      </c>
      <c r="H21" s="144" t="str">
        <f>IF('結果入力'!U39="","",'結果入力'!U39)</f>
        <v>小針</v>
      </c>
      <c r="I21" s="148" t="str">
        <f>IF('結果入力'!R32="","",'結果入力'!R32)</f>
        <v>大橋　誠也</v>
      </c>
      <c r="J21" s="144" t="str">
        <f>IF('結果入力'!U32="","",'結果入力'!U32)</f>
        <v>東石山</v>
      </c>
      <c r="K21" s="148" t="str">
        <f>IF('結果入力'!R35="","",'結果入力'!R35)</f>
        <v>高橋　魁人</v>
      </c>
      <c r="L21" s="144" t="str">
        <f>IF('結果入力'!U35="","",'結果入力'!U35)</f>
        <v>坂井輪中</v>
      </c>
    </row>
    <row r="22" spans="2:12" ht="16.5" customHeight="1">
      <c r="B22" s="84" t="str">
        <f>IF('結果入力'!C41="","",'結果入力'!C41)</f>
        <v>ダブルス</v>
      </c>
      <c r="C22" s="85" t="str">
        <f>IF('結果入力'!D41="","",'結果入力'!D41)</f>
        <v>女子</v>
      </c>
      <c r="D22" s="86" t="str">
        <f>IF('結果入力'!E41="","",'結果入力'!E41)</f>
        <v>１部</v>
      </c>
      <c r="E22" s="145" t="str">
        <f>IF('結果入力'!F51="","",'結果入力'!F51)</f>
        <v>鷲尾　環菜</v>
      </c>
      <c r="F22" s="143" t="str">
        <f>IF('結果入力'!I51="","",'結果入力'!I51)</f>
        <v>藤見中</v>
      </c>
      <c r="G22" s="145" t="e">
        <f>IF(結果入力!#REF!="","",結果入力!#REF!)</f>
        <v>#REF!</v>
      </c>
      <c r="H22" s="143" t="str">
        <f>IF('結果入力'!U51="","",'結果入力'!U51)</f>
        <v>東新潟</v>
      </c>
      <c r="I22" s="145" t="str">
        <f>IF('結果入力'!R44="","",'結果入力'!R44)</f>
        <v>三浦　智南</v>
      </c>
      <c r="J22" s="143" t="str">
        <f>IF('結果入力'!U44="","",'結果入力'!U44)</f>
        <v>岩室中</v>
      </c>
      <c r="K22" s="145" t="str">
        <f>IF('結果入力'!R47="","",'結果入力'!R47)</f>
        <v>渡邊　彩</v>
      </c>
      <c r="L22" s="143" t="str">
        <f>IF('結果入力'!U47="","",'結果入力'!U47)</f>
        <v>大形中</v>
      </c>
    </row>
    <row r="23" spans="1:12" ht="16.5" customHeight="1">
      <c r="A23" s="87"/>
      <c r="B23" s="90"/>
      <c r="C23" s="91"/>
      <c r="D23" s="92"/>
      <c r="E23" s="148" t="str">
        <f>IF('結果入力'!F52="","",'結果入力'!F52)</f>
        <v>平松　心愛</v>
      </c>
      <c r="F23" s="144" t="str">
        <f>IF('結果入力'!I52="","",'結果入力'!I52)</f>
        <v>藤見中</v>
      </c>
      <c r="G23" s="148" t="str">
        <f>IF('結果入力'!R51="","",'結果入力'!R51)</f>
        <v>坂井　琴音</v>
      </c>
      <c r="H23" s="144" t="str">
        <f>IF('結果入力'!U52="","",'結果入力'!U52)</f>
        <v>東新潟</v>
      </c>
      <c r="I23" s="148" t="str">
        <f>IF('結果入力'!R45="","",'結果入力'!R45)</f>
        <v>三富　莉真</v>
      </c>
      <c r="J23" s="144" t="str">
        <f>IF('結果入力'!U45="","",'結果入力'!U45)</f>
        <v>岩室中</v>
      </c>
      <c r="K23" s="148" t="str">
        <f>IF('結果入力'!R48="","",'結果入力'!R48)</f>
        <v>杉浦　萌衣</v>
      </c>
      <c r="L23" s="144" t="str">
        <f>IF('結果入力'!U48="","",'結果入力'!U48)</f>
        <v>大形中</v>
      </c>
    </row>
    <row r="24" spans="2:12" ht="16.5" customHeight="1">
      <c r="B24" s="84" t="str">
        <f>IF('結果入力'!C54="","",'結果入力'!C54)</f>
        <v>ダブルス</v>
      </c>
      <c r="C24" s="85" t="str">
        <f>IF('結果入力'!D54="","",'結果入力'!D54)</f>
        <v>女子</v>
      </c>
      <c r="D24" s="86" t="str">
        <f>IF('結果入力'!E54="","",'結果入力'!E54)</f>
        <v>２部</v>
      </c>
      <c r="E24" s="145" t="str">
        <f>IF('結果入力'!F64="","",'結果入力'!F64)</f>
        <v>渡邉　陽菜</v>
      </c>
      <c r="F24" s="143" t="str">
        <f>IF('結果入力'!I64="","",'結果入力'!I64)</f>
        <v>東石山</v>
      </c>
      <c r="G24" s="145" t="str">
        <f>IF('結果入力'!R64="","",'結果入力'!R64)</f>
        <v>高山　千夏</v>
      </c>
      <c r="H24" s="143" t="str">
        <f>IF('結果入力'!U64="","",'結果入力'!U64)</f>
        <v>大形中</v>
      </c>
      <c r="I24" s="145" t="str">
        <f>IF('結果入力'!R57="","",'結果入力'!R57)</f>
        <v>小柳　実彩</v>
      </c>
      <c r="J24" s="143" t="str">
        <f>IF('結果入力'!U57="","",'結果入力'!U57)</f>
        <v>亀田中</v>
      </c>
      <c r="K24" s="145" t="str">
        <f>IF('結果入力'!R60="","",'結果入力'!R60)</f>
        <v>岩田　蒼唯</v>
      </c>
      <c r="L24" s="143" t="str">
        <f>IF('結果入力'!U60="","",'結果入力'!U60)</f>
        <v>亀田中</v>
      </c>
    </row>
    <row r="25" spans="2:12" ht="16.5" customHeight="1">
      <c r="B25" s="90"/>
      <c r="C25" s="91"/>
      <c r="D25" s="92"/>
      <c r="E25" s="148" t="str">
        <f>IF('結果入力'!F65="","",'結果入力'!F65)</f>
        <v>古川　柚葉</v>
      </c>
      <c r="F25" s="144" t="str">
        <f>IF('結果入力'!I65="","",'結果入力'!I65)</f>
        <v>東石山</v>
      </c>
      <c r="G25" s="148" t="str">
        <f>IF('結果入力'!R65="","",'結果入力'!R65)</f>
        <v>山﨑　美羽　</v>
      </c>
      <c r="H25" s="144" t="str">
        <f>IF('結果入力'!U65="","",'結果入力'!U65)</f>
        <v>大形中</v>
      </c>
      <c r="I25" s="148" t="str">
        <f>IF('結果入力'!R58="","",'結果入力'!R58)</f>
        <v>堀　桃奈</v>
      </c>
      <c r="J25" s="144" t="str">
        <f>IF('結果入力'!U58="","",'結果入力'!U58)</f>
        <v>亀田中</v>
      </c>
      <c r="K25" s="148" t="str">
        <f>IF('結果入力'!R61="","",'結果入力'!R61)</f>
        <v>榎並　優佳</v>
      </c>
      <c r="L25" s="144" t="str">
        <f>IF('結果入力'!U61="","",'結果入力'!U61)</f>
        <v>亀田中</v>
      </c>
    </row>
    <row r="26" spans="2:12" ht="16.5" customHeight="1">
      <c r="B26" s="84" t="e">
        <f>IF(結果入力!#REF!="","",結果入力!#REF!)</f>
        <v>#REF!</v>
      </c>
      <c r="C26" s="85" t="e">
        <f>IF(結果入力!#REF!="","",結果入力!#REF!)</f>
        <v>#REF!</v>
      </c>
      <c r="D26" s="86" t="e">
        <f>IF(結果入力!#REF!="","",結果入力!#REF!)</f>
        <v>#REF!</v>
      </c>
      <c r="E26" s="145" t="e">
        <f>IF(結果入力!#REF!="","",結果入力!#REF!)</f>
        <v>#REF!</v>
      </c>
      <c r="F26" s="143" t="e">
        <f>IF(結果入力!#REF!="","",結果入力!#REF!)</f>
        <v>#REF!</v>
      </c>
      <c r="G26" s="145" t="e">
        <f>IF(結果入力!#REF!="","",結果入力!#REF!)</f>
        <v>#REF!</v>
      </c>
      <c r="H26" s="143" t="e">
        <f>IF(結果入力!#REF!="","",結果入力!#REF!)</f>
        <v>#REF!</v>
      </c>
      <c r="I26" s="145" t="e">
        <f>IF(結果入力!#REF!="","",結果入力!#REF!)</f>
        <v>#REF!</v>
      </c>
      <c r="J26" s="143" t="e">
        <f>IF(結果入力!#REF!="","",結果入力!#REF!)</f>
        <v>#REF!</v>
      </c>
      <c r="K26" s="145" t="e">
        <f>IF(結果入力!#REF!="","",結果入力!#REF!)</f>
        <v>#REF!</v>
      </c>
      <c r="L26" s="143" t="e">
        <f>IF(結果入力!#REF!="","",結果入力!#REF!)</f>
        <v>#REF!</v>
      </c>
    </row>
    <row r="27" spans="1:12" ht="16.5" customHeight="1">
      <c r="A27" s="87"/>
      <c r="B27" s="90"/>
      <c r="C27" s="91"/>
      <c r="D27" s="92"/>
      <c r="E27" s="148" t="e">
        <f>IF(結果入力!#REF!="","",結果入力!#REF!)</f>
        <v>#REF!</v>
      </c>
      <c r="F27" s="144" t="e">
        <f>IF(結果入力!#REF!="","",結果入力!#REF!)</f>
        <v>#REF!</v>
      </c>
      <c r="G27" s="148" t="e">
        <f>IF(結果入力!#REF!="","",結果入力!#REF!)</f>
        <v>#REF!</v>
      </c>
      <c r="H27" s="144" t="e">
        <f>IF(結果入力!#REF!="","",結果入力!#REF!)</f>
        <v>#REF!</v>
      </c>
      <c r="I27" s="148" t="e">
        <f>IF(結果入力!#REF!="","",結果入力!#REF!)</f>
        <v>#REF!</v>
      </c>
      <c r="J27" s="144" t="e">
        <f>IF(結果入力!#REF!="","",結果入力!#REF!)</f>
        <v>#REF!</v>
      </c>
      <c r="K27" s="148" t="e">
        <f>IF(結果入力!#REF!="","",結果入力!#REF!)</f>
        <v>#REF!</v>
      </c>
      <c r="L27" s="144" t="e">
        <f>IF(結果入力!#REF!="","",結果入力!#REF!)</f>
        <v>#REF!</v>
      </c>
    </row>
    <row r="28" spans="2:12" ht="16.5" customHeight="1">
      <c r="B28" s="84" t="e">
        <f>IF(結果入力!#REF!="","",結果入力!#REF!)</f>
        <v>#REF!</v>
      </c>
      <c r="C28" s="85" t="e">
        <f>IF(結果入力!#REF!="","",結果入力!#REF!)</f>
        <v>#REF!</v>
      </c>
      <c r="D28" s="86" t="e">
        <f>IF(結果入力!#REF!="","",結果入力!#REF!)</f>
        <v>#REF!</v>
      </c>
      <c r="E28" s="145" t="e">
        <f>IF(結果入力!#REF!="","",結果入力!#REF!)</f>
        <v>#REF!</v>
      </c>
      <c r="F28" s="143" t="e">
        <f>IF(結果入力!#REF!="","",結果入力!#REF!)</f>
        <v>#REF!</v>
      </c>
      <c r="G28" s="145" t="e">
        <f>IF(結果入力!#REF!="","",結果入力!#REF!)</f>
        <v>#REF!</v>
      </c>
      <c r="H28" s="143" t="e">
        <f>IF(結果入力!#REF!="","",結果入力!#REF!)</f>
        <v>#REF!</v>
      </c>
      <c r="I28" s="151" t="e">
        <f>IF(結果入力!#REF!="","",結果入力!#REF!)</f>
        <v>#REF!</v>
      </c>
      <c r="J28" s="143" t="e">
        <f>IF(結果入力!#REF!="","",結果入力!#REF!)</f>
        <v>#REF!</v>
      </c>
      <c r="K28" s="145" t="e">
        <f>IF(結果入力!#REF!="","",結果入力!#REF!)</f>
        <v>#REF!</v>
      </c>
      <c r="L28" s="143" t="str">
        <f>IF('結果入力'!U31="","",'結果入力'!U31)</f>
        <v>東石山</v>
      </c>
    </row>
    <row r="29" spans="1:12" ht="16.5" customHeight="1">
      <c r="A29" s="87"/>
      <c r="B29" s="90"/>
      <c r="C29" s="91"/>
      <c r="D29" s="92"/>
      <c r="E29" s="148" t="e">
        <f>IF(結果入力!#REF!="","",結果入力!#REF!)</f>
        <v>#REF!</v>
      </c>
      <c r="F29" s="144" t="e">
        <f>IF(結果入力!#REF!="","",結果入力!#REF!)</f>
        <v>#REF!</v>
      </c>
      <c r="G29" s="148" t="e">
        <f>IF(結果入力!#REF!="","",結果入力!#REF!)</f>
        <v>#REF!</v>
      </c>
      <c r="H29" s="144" t="e">
        <f>IF(結果入力!#REF!="","",結果入力!#REF!)</f>
        <v>#REF!</v>
      </c>
      <c r="I29" s="152" t="e">
        <f>IF(結果入力!#REF!="","",結果入力!#REF!)</f>
        <v>#REF!</v>
      </c>
      <c r="J29" s="144" t="e">
        <f>IF(結果入力!#REF!="","",結果入力!#REF!)</f>
        <v>#REF!</v>
      </c>
      <c r="K29" s="148" t="e">
        <f>IF(結果入力!#REF!="","",結果入力!#REF!)</f>
        <v>#REF!</v>
      </c>
      <c r="L29" s="144" t="str">
        <f>IF('結果入力'!U32="","",'結果入力'!U32)</f>
        <v>東石山</v>
      </c>
    </row>
    <row r="30" spans="2:12" ht="16.5" customHeight="1">
      <c r="B30" s="84" t="str">
        <f>IF('結果入力'!C94="","",'結果入力'!C94)</f>
        <v>シングルス</v>
      </c>
      <c r="C30" s="85" t="str">
        <f>IF('結果入力'!D94="","",'結果入力'!D94)</f>
        <v>女子</v>
      </c>
      <c r="D30" s="86" t="str">
        <f>IF('結果入力'!E94="","",'結果入力'!E94)</f>
        <v>１部</v>
      </c>
      <c r="E30" s="145" t="str">
        <f>IF('結果入力'!F117="","",'結果入力'!F117)</f>
        <v>本間　叶愛</v>
      </c>
      <c r="F30" s="143" t="str">
        <f>IF('結果入力'!I117="","",'結果入力'!I117)</f>
        <v>東石山</v>
      </c>
      <c r="G30" s="145" t="str">
        <f>IF('結果入力'!R117="","",'結果入力'!R117)</f>
        <v>阿部　仁唯奈</v>
      </c>
      <c r="H30" s="143" t="str">
        <f>IF('結果入力'!U117="","",'結果入力'!U117)</f>
        <v>はちみつジュニア</v>
      </c>
      <c r="I30" s="145" t="str">
        <f>IF('結果入力'!R113="","",'結果入力'!R113)</f>
        <v>鈴木　佳心</v>
      </c>
      <c r="J30" s="143" t="str">
        <f>IF('結果入力'!U113="","",'結果入力'!U113)</f>
        <v>上山中</v>
      </c>
      <c r="K30" s="145" t="str">
        <f>IF('結果入力'!R110="","",'結果入力'!R110)</f>
        <v>佐久間　心晴</v>
      </c>
      <c r="L30" s="143" t="str">
        <f>IF('結果入力'!U110="","",'結果入力'!U110)</f>
        <v>新津ジュニア</v>
      </c>
    </row>
    <row r="31" spans="2:12" ht="16.5" customHeight="1">
      <c r="B31" s="90"/>
      <c r="C31" s="91"/>
      <c r="D31" s="92"/>
      <c r="E31" s="148">
        <f>IF('結果入力'!F118="","",'結果入力'!F118)</f>
      </c>
      <c r="F31" s="144">
        <f>IF('結果入力'!I118="","",'結果入力'!I118)</f>
      </c>
      <c r="G31" s="148">
        <f>IF('結果入力'!R118="","",'結果入力'!R118)</f>
      </c>
      <c r="H31" s="144">
        <f>IF('結果入力'!U118="","",'結果入力'!U118)</f>
      </c>
      <c r="I31" s="148">
        <f>IF('結果入力'!R114="","",'結果入力'!R114)</f>
      </c>
      <c r="J31" s="144">
        <f>IF('結果入力'!U114="","",'結果入力'!U114)</f>
      </c>
      <c r="K31" s="148">
        <f>IF('結果入力'!R111="","",'結果入力'!R111)</f>
      </c>
      <c r="L31" s="144">
        <f>IF('結果入力'!U111="","",'結果入力'!U111)</f>
      </c>
    </row>
    <row r="32" spans="2:12" ht="16.5" customHeight="1">
      <c r="B32" s="84" t="e">
        <f>IF(結果入力!#REF!="","",結果入力!#REF!)</f>
        <v>#REF!</v>
      </c>
      <c r="C32" s="85" t="e">
        <f>IF(結果入力!#REF!="","",結果入力!#REF!)</f>
        <v>#REF!</v>
      </c>
      <c r="D32" s="86" t="e">
        <f>IF(結果入力!#REF!="","",結果入力!#REF!)</f>
        <v>#REF!</v>
      </c>
      <c r="E32" s="145" t="e">
        <f>IF(結果入力!#REF!="","",結果入力!#REF!)</f>
        <v>#REF!</v>
      </c>
      <c r="F32" s="143" t="e">
        <f>IF(結果入力!#REF!="","",結果入力!#REF!)</f>
        <v>#REF!</v>
      </c>
      <c r="G32" s="145" t="e">
        <f>IF(結果入力!#REF!="","",結果入力!#REF!)</f>
        <v>#REF!</v>
      </c>
      <c r="H32" s="143" t="e">
        <f>IF(結果入力!#REF!="","",結果入力!#REF!)</f>
        <v>#REF!</v>
      </c>
      <c r="I32" s="145" t="e">
        <f>IF(結果入力!#REF!="","",結果入力!#REF!)</f>
        <v>#REF!</v>
      </c>
      <c r="J32" s="143" t="e">
        <f>IF(結果入力!#REF!="","",結果入力!#REF!)</f>
        <v>#REF!</v>
      </c>
      <c r="K32" s="145" t="e">
        <f>IF(結果入力!#REF!="","",結果入力!#REF!)</f>
        <v>#REF!</v>
      </c>
      <c r="L32" s="143" t="e">
        <f>IF(結果入力!#REF!="","",結果入力!#REF!)</f>
        <v>#REF!</v>
      </c>
    </row>
    <row r="33" spans="1:12" ht="16.5" customHeight="1">
      <c r="A33" s="87"/>
      <c r="B33" s="90"/>
      <c r="C33" s="91"/>
      <c r="D33" s="92"/>
      <c r="E33" s="148" t="e">
        <f>IF(結果入力!#REF!="","",結果入力!#REF!)</f>
        <v>#REF!</v>
      </c>
      <c r="F33" s="144" t="e">
        <f>IF(結果入力!#REF!="","",結果入力!#REF!)</f>
        <v>#REF!</v>
      </c>
      <c r="G33" s="148" t="e">
        <f>IF(結果入力!#REF!="","",結果入力!#REF!)</f>
        <v>#REF!</v>
      </c>
      <c r="H33" s="144" t="e">
        <f>IF(結果入力!#REF!="","",結果入力!#REF!)</f>
        <v>#REF!</v>
      </c>
      <c r="I33" s="148" t="e">
        <f>IF(結果入力!#REF!="","",結果入力!#REF!)</f>
        <v>#REF!</v>
      </c>
      <c r="J33" s="144" t="e">
        <f>IF(結果入力!#REF!="","",結果入力!#REF!)</f>
        <v>#REF!</v>
      </c>
      <c r="K33" s="148" t="e">
        <f>IF(結果入力!#REF!="","",結果入力!#REF!)</f>
        <v>#REF!</v>
      </c>
      <c r="L33" s="144" t="e">
        <f>IF(結果入力!#REF!="","",結果入力!#REF!)</f>
        <v>#REF!</v>
      </c>
    </row>
    <row r="34" spans="2:12" ht="13.5">
      <c r="B34" s="87"/>
      <c r="C34" s="87"/>
      <c r="D34" s="87"/>
      <c r="E34" s="67"/>
      <c r="F34" s="87"/>
      <c r="G34" s="67"/>
      <c r="H34" s="87"/>
      <c r="I34" s="67"/>
      <c r="J34" s="87"/>
      <c r="K34" s="67"/>
      <c r="L34" s="87"/>
    </row>
    <row r="35" spans="2:12" ht="17.25">
      <c r="B35" s="1" t="s">
        <v>6</v>
      </c>
      <c r="C35" s="1"/>
      <c r="D35" s="140"/>
      <c r="E35" s="141" t="s">
        <v>3</v>
      </c>
      <c r="F35" s="12"/>
      <c r="G35" s="12"/>
      <c r="H35" s="12"/>
      <c r="I35" s="67"/>
      <c r="J35" s="87"/>
      <c r="K35" s="67"/>
      <c r="L35" s="87"/>
    </row>
    <row r="36" spans="2:12" ht="17.25">
      <c r="B36" s="1"/>
      <c r="C36" s="1"/>
      <c r="D36" s="140"/>
      <c r="E36" s="141" t="s">
        <v>7</v>
      </c>
      <c r="F36" s="12"/>
      <c r="G36" s="12"/>
      <c r="H36" s="12"/>
      <c r="I36" s="67"/>
      <c r="J36" s="87"/>
      <c r="K36" s="67"/>
      <c r="L36" s="87"/>
    </row>
    <row r="37" spans="2:12" ht="17.25">
      <c r="B37" s="1"/>
      <c r="C37" s="1"/>
      <c r="D37" s="140"/>
      <c r="E37" s="141" t="s">
        <v>8</v>
      </c>
      <c r="F37" s="12"/>
      <c r="G37" s="12"/>
      <c r="H37" s="12"/>
      <c r="I37" s="67"/>
      <c r="J37" s="87"/>
      <c r="K37" s="67"/>
      <c r="L37" s="87"/>
    </row>
    <row r="38" spans="2:12" ht="13.5">
      <c r="B38" s="87"/>
      <c r="C38" s="87"/>
      <c r="D38" s="87"/>
      <c r="E38" s="67"/>
      <c r="F38" s="87"/>
      <c r="G38" s="67"/>
      <c r="H38" s="87"/>
      <c r="I38" s="67"/>
      <c r="J38" s="87"/>
      <c r="K38" s="67"/>
      <c r="L38" s="87"/>
    </row>
    <row r="39" spans="2:12" ht="13.5">
      <c r="B39" s="87"/>
      <c r="C39" s="87"/>
      <c r="D39" s="87"/>
      <c r="E39" s="67"/>
      <c r="F39" s="87"/>
      <c r="G39" s="67"/>
      <c r="H39" s="87"/>
      <c r="I39" s="67"/>
      <c r="J39" s="87"/>
      <c r="K39" s="67"/>
      <c r="L39" s="87"/>
    </row>
    <row r="40" spans="2:12" ht="13.5">
      <c r="B40" s="87"/>
      <c r="C40" s="87"/>
      <c r="D40" s="87"/>
      <c r="E40" s="67"/>
      <c r="F40" s="87"/>
      <c r="G40" s="67"/>
      <c r="H40" s="87"/>
      <c r="I40" s="67"/>
      <c r="J40" s="87"/>
      <c r="K40" s="67"/>
      <c r="L40" s="87"/>
    </row>
    <row r="41" spans="2:12" ht="13.5">
      <c r="B41" s="87"/>
      <c r="C41" s="87"/>
      <c r="D41" s="87"/>
      <c r="E41" s="67"/>
      <c r="F41" s="87"/>
      <c r="G41" s="67"/>
      <c r="H41" s="87"/>
      <c r="I41" s="67"/>
      <c r="J41" s="87"/>
      <c r="K41" s="67"/>
      <c r="L41" s="87"/>
    </row>
    <row r="42" spans="2:12" ht="13.5">
      <c r="B42" s="87"/>
      <c r="C42" s="87"/>
      <c r="D42" s="87"/>
      <c r="E42" s="67"/>
      <c r="F42" s="87"/>
      <c r="G42" s="67"/>
      <c r="H42" s="87"/>
      <c r="I42" s="67"/>
      <c r="J42" s="87"/>
      <c r="K42" s="67"/>
      <c r="L42" s="87"/>
    </row>
    <row r="43" spans="2:12" ht="13.5">
      <c r="B43" s="87"/>
      <c r="C43" s="87"/>
      <c r="D43" s="87"/>
      <c r="E43" s="67"/>
      <c r="F43" s="87"/>
      <c r="G43" s="67"/>
      <c r="H43" s="87"/>
      <c r="I43" s="67"/>
      <c r="J43" s="87"/>
      <c r="K43" s="67"/>
      <c r="L43" s="87"/>
    </row>
    <row r="44" spans="2:12" ht="13.5">
      <c r="B44" s="87"/>
      <c r="C44" s="87"/>
      <c r="D44" s="87"/>
      <c r="E44" s="67"/>
      <c r="F44" s="87"/>
      <c r="G44" s="67"/>
      <c r="H44" s="87"/>
      <c r="I44" s="67"/>
      <c r="J44" s="87"/>
      <c r="K44" s="67"/>
      <c r="L44" s="87"/>
    </row>
    <row r="45" spans="2:12" ht="13.5">
      <c r="B45" s="87"/>
      <c r="C45" s="87"/>
      <c r="D45" s="87"/>
      <c r="E45" s="67"/>
      <c r="F45" s="87"/>
      <c r="G45" s="67"/>
      <c r="H45" s="87"/>
      <c r="I45" s="67"/>
      <c r="J45" s="87"/>
      <c r="K45" s="67"/>
      <c r="L45" s="87"/>
    </row>
    <row r="46" spans="2:12" ht="13.5">
      <c r="B46" s="87"/>
      <c r="C46" s="87"/>
      <c r="D46" s="87"/>
      <c r="E46" s="67"/>
      <c r="F46" s="87"/>
      <c r="G46" s="67"/>
      <c r="H46" s="87"/>
      <c r="I46" s="67"/>
      <c r="J46" s="87"/>
      <c r="K46" s="67"/>
      <c r="L46" s="87"/>
    </row>
    <row r="47" spans="2:12" ht="13.5">
      <c r="B47" s="87"/>
      <c r="C47" s="87"/>
      <c r="D47" s="87"/>
      <c r="E47" s="67"/>
      <c r="F47" s="87"/>
      <c r="G47" s="67"/>
      <c r="H47" s="87"/>
      <c r="I47" s="67"/>
      <c r="J47" s="87"/>
      <c r="K47" s="67"/>
      <c r="L47" s="87"/>
    </row>
    <row r="48" spans="2:12" ht="13.5">
      <c r="B48" s="87"/>
      <c r="C48" s="87"/>
      <c r="D48" s="87"/>
      <c r="E48" s="67"/>
      <c r="F48" s="87"/>
      <c r="G48" s="67"/>
      <c r="H48" s="87"/>
      <c r="I48" s="67"/>
      <c r="J48" s="87"/>
      <c r="K48" s="67"/>
      <c r="L48" s="87"/>
    </row>
    <row r="49" spans="2:12" ht="13.5">
      <c r="B49" s="87"/>
      <c r="C49" s="87"/>
      <c r="D49" s="87"/>
      <c r="E49" s="67"/>
      <c r="F49" s="87"/>
      <c r="G49" s="67"/>
      <c r="H49" s="87"/>
      <c r="I49" s="67"/>
      <c r="J49" s="87"/>
      <c r="K49" s="67"/>
      <c r="L49" s="87"/>
    </row>
    <row r="50" spans="2:12" ht="13.5">
      <c r="B50" s="87"/>
      <c r="C50" s="87"/>
      <c r="D50" s="87"/>
      <c r="E50" s="67"/>
      <c r="F50" s="87"/>
      <c r="G50" s="67"/>
      <c r="H50" s="87"/>
      <c r="I50" s="67"/>
      <c r="J50" s="87"/>
      <c r="K50" s="67"/>
      <c r="L50" s="87"/>
    </row>
    <row r="51" spans="2:12" ht="13.5">
      <c r="B51" s="87"/>
      <c r="C51" s="87"/>
      <c r="D51" s="87"/>
      <c r="E51" s="67"/>
      <c r="F51" s="87"/>
      <c r="G51" s="67"/>
      <c r="H51" s="87"/>
      <c r="I51" s="67"/>
      <c r="J51" s="87"/>
      <c r="K51" s="67"/>
      <c r="L51" s="87"/>
    </row>
    <row r="52" spans="2:12" ht="13.5">
      <c r="B52" s="87"/>
      <c r="C52" s="87"/>
      <c r="D52" s="87"/>
      <c r="E52" s="67"/>
      <c r="F52" s="87"/>
      <c r="G52" s="67"/>
      <c r="H52" s="87"/>
      <c r="I52" s="67"/>
      <c r="J52" s="87"/>
      <c r="K52" s="67"/>
      <c r="L52" s="87"/>
    </row>
  </sheetData>
  <sheetProtection sheet="1"/>
  <mergeCells count="6">
    <mergeCell ref="I16:J16"/>
    <mergeCell ref="K16:L16"/>
    <mergeCell ref="B2:C2"/>
    <mergeCell ref="D4:E4"/>
    <mergeCell ref="E16:F16"/>
    <mergeCell ref="G16:H16"/>
  </mergeCells>
  <printOptions/>
  <pageMargins left="0.55" right="0.2" top="0.33" bottom="0.33" header="0.18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新潟支部バトミントン協会</dc:creator>
  <cp:keywords/>
  <dc:description/>
  <cp:lastModifiedBy>音田奨</cp:lastModifiedBy>
  <cp:lastPrinted>2022-01-17T02:58:00Z</cp:lastPrinted>
  <dcterms:created xsi:type="dcterms:W3CDTF">2003-02-23T03:33:46Z</dcterms:created>
  <dcterms:modified xsi:type="dcterms:W3CDTF">2022-01-17T02:58:26Z</dcterms:modified>
  <cp:category/>
  <cp:version/>
  <cp:contentType/>
  <cp:contentStatus/>
</cp:coreProperties>
</file>