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>
    <mc:Choice Requires="x15">
      <x15ac:absPath xmlns:x15ac="http://schemas.microsoft.com/office/spreadsheetml/2010/11/ac" url="Z:\data001\部活動\各部活動\１運動部\バドミントン部\2.大会・練習試合（対戦表）\4.支部１・２年生大会\R6支部12年生大会\"/>
    </mc:Choice>
  </mc:AlternateContent>
  <bookViews>
    <workbookView xWindow="0" yWindow="0" windowWidth="20490" windowHeight="6780"/>
  </bookViews>
  <sheets>
    <sheet name="表紙" sheetId="1" r:id="rId1"/>
    <sheet name="ダブルス" sheetId="25" r:id="rId2"/>
    <sheet name="シングルス" sheetId="27" r:id="rId3"/>
    <sheet name="データ" sheetId="29" r:id="rId4"/>
  </sheets>
  <externalReferences>
    <externalReference r:id="rId5"/>
    <externalReference r:id="rId6"/>
  </externalReferences>
  <definedNames>
    <definedName name="D1D">#REF!</definedName>
    <definedName name="Ｄ1姓１" localSheetId="3">'[1]参加申込書（公印が必要な書類）'!#REF!</definedName>
    <definedName name="Ｄ1姓１">'[2]参加申込書（公印が必要な書類）'!#REF!</definedName>
    <definedName name="D1姓２" localSheetId="3">'[1]参加申込書（公印が必要な書類）'!#REF!</definedName>
    <definedName name="D1姓２">'[2]参加申込書（公印が必要な書類）'!#REF!</definedName>
    <definedName name="Ｄ1名１" localSheetId="3">'[1]参加申込書（公印が必要な書類）'!#REF!</definedName>
    <definedName name="Ｄ1名１">'[2]参加申込書（公印が必要な書類）'!#REF!</definedName>
    <definedName name="Ｄ１名２" localSheetId="3">'[1]参加申込書（公印が必要な書類）'!#REF!</definedName>
    <definedName name="Ｄ１名２">'[2]参加申込書（公印が必要な書類）'!#REF!</definedName>
    <definedName name="D２姓１" localSheetId="3">'[1]参加申込書（公印が必要な書類）'!#REF!</definedName>
    <definedName name="D２姓１">'[2]参加申込書（公印が必要な書類）'!#REF!</definedName>
    <definedName name="D２姓２" localSheetId="3">'[1]参加申込書（公印が必要な書類）'!#REF!</definedName>
    <definedName name="D２姓２">'[2]参加申込書（公印が必要な書類）'!#REF!</definedName>
    <definedName name="Ｄ２名１" localSheetId="3">'[1]参加申込書（公印が必要な書類）'!#REF!</definedName>
    <definedName name="Ｄ２名１">'[2]参加申込書（公印が必要な書類）'!#REF!</definedName>
    <definedName name="Ｄ２名２" localSheetId="3">'[1]参加申込書（公印が必要な書類）'!#REF!</definedName>
    <definedName name="Ｄ２名２">'[2]参加申込書（公印が必要な書類）'!#REF!</definedName>
    <definedName name="Ｄ姓１" localSheetId="3">'[1]参加申込書（公印が必要な書類）'!#REF!</definedName>
    <definedName name="Ｄ姓１">'[2]参加申込書（公印が必要な書類）'!#REF!</definedName>
    <definedName name="Ｄ名１" localSheetId="3">'[1]参加申込書（公印が必要な書類）'!#REF!</definedName>
    <definedName name="Ｄ名１">'[2]参加申込書（公印が必要な書類）'!#REF!</definedName>
    <definedName name="_xlnm.Print_Area" localSheetId="1">ダブルス!$A$1:$M$11</definedName>
    <definedName name="Ｓ１姓１" localSheetId="3">'[1]参加申込書（公印が必要な書類）'!#REF!</definedName>
    <definedName name="Ｓ１姓１">'[2]参加申込書（公印が必要な書類）'!#REF!</definedName>
    <definedName name="Ｓ１名１" localSheetId="3">'[1]参加申込書（公印が必要な書類）'!#REF!</definedName>
    <definedName name="Ｓ１名１">'[2]参加申込書（公印が必要な書類）'!#REF!</definedName>
    <definedName name="Ｓ２姓１" localSheetId="3">'[1]参加申込書（公印が必要な書類）'!#REF!</definedName>
    <definedName name="Ｓ２姓１">'[2]参加申込書（公印が必要な書類）'!#REF!</definedName>
    <definedName name="Ｓ２名１" localSheetId="3">'[1]参加申込書（公印が必要な書類）'!#REF!</definedName>
    <definedName name="Ｓ２名１">'[2]参加申込書（公印が必要な書類）'!#REF!</definedName>
    <definedName name="学年Ｄ１１">#REF!</definedName>
    <definedName name="学年Ｄ１２" localSheetId="3">'[1]参加申込書（公印が必要な書類）'!#REF!</definedName>
    <definedName name="学年Ｄ１２">'[2]参加申込書（公印が必要な書類）'!#REF!</definedName>
    <definedName name="学年Ｄ２１" localSheetId="3">'[1]参加申込書（公印が必要な書類）'!#REF!</definedName>
    <definedName name="学年Ｄ２１">'[2]参加申込書（公印が必要な書類）'!#REF!</definedName>
    <definedName name="学年Ｄ２２" localSheetId="3">'[1]参加申込書（公印が必要な書類）'!#REF!</definedName>
    <definedName name="学年Ｄ２２">'[2]参加申込書（公印が必要な書類）'!#REF!</definedName>
    <definedName name="学年Ｓ１" localSheetId="3">'[1]参加申込書（公印が必要な書類）'!#REF!</definedName>
    <definedName name="学年Ｓ１">'[2]参加申込書（公印が必要な書類）'!#REF!</definedName>
    <definedName name="学年Ｓ２" localSheetId="3">'[1]参加申込書（公印が必要な書類）'!#REF!</definedName>
    <definedName name="学年Ｓ２">'[2]参加申込書（公印が必要な書類）'!#REF!</definedName>
    <definedName name="校名">#REF!</definedName>
  </definedNames>
  <calcPr calcId="162913"/>
</workbook>
</file>

<file path=xl/calcChain.xml><?xml version="1.0" encoding="utf-8"?>
<calcChain xmlns="http://schemas.openxmlformats.org/spreadsheetml/2006/main">
  <c r="B12" i="1" l="1"/>
  <c r="B11" i="1"/>
  <c r="B15" i="1"/>
  <c r="B14" i="1"/>
  <c r="B13" i="1"/>
  <c r="C14" i="29" l="1"/>
  <c r="C15" i="29"/>
  <c r="C13" i="29"/>
  <c r="C5" i="29"/>
  <c r="C6" i="29"/>
  <c r="C4" i="29"/>
  <c r="K11" i="25"/>
  <c r="K10" i="25"/>
  <c r="K9" i="25"/>
  <c r="K5" i="25"/>
  <c r="K4" i="25"/>
  <c r="K3" i="25"/>
  <c r="J13" i="29"/>
  <c r="K13" i="29"/>
  <c r="F13" i="29"/>
  <c r="G13" i="29"/>
  <c r="B14" i="29"/>
  <c r="B15" i="29"/>
  <c r="B13" i="29"/>
  <c r="K16" i="29"/>
  <c r="J16" i="29"/>
  <c r="K15" i="29"/>
  <c r="J15" i="29"/>
  <c r="K14" i="29"/>
  <c r="J14" i="29"/>
  <c r="G14" i="29"/>
  <c r="F14" i="29"/>
  <c r="K14" i="27"/>
  <c r="K13" i="27"/>
  <c r="K12" i="27"/>
  <c r="E12" i="27"/>
  <c r="K11" i="27"/>
  <c r="E11" i="27"/>
  <c r="E11" i="25"/>
  <c r="E10" i="25"/>
  <c r="E9" i="25"/>
  <c r="K5" i="29"/>
  <c r="K6" i="29"/>
  <c r="K7" i="29"/>
  <c r="G5" i="29"/>
  <c r="K4" i="29"/>
  <c r="G4" i="29"/>
  <c r="J5" i="29"/>
  <c r="J6" i="29"/>
  <c r="J7" i="29"/>
  <c r="F5" i="29"/>
  <c r="J4" i="29"/>
  <c r="F4" i="29"/>
  <c r="B5" i="29"/>
  <c r="B6" i="29"/>
  <c r="B4" i="29"/>
  <c r="K6" i="27"/>
  <c r="K5" i="27"/>
  <c r="K4" i="27"/>
  <c r="K3" i="27"/>
  <c r="E4" i="27"/>
  <c r="E3" i="27"/>
  <c r="E4" i="25"/>
  <c r="E5" i="25"/>
  <c r="E3" i="25"/>
</calcChain>
</file>

<file path=xl/sharedStrings.xml><?xml version="1.0" encoding="utf-8"?>
<sst xmlns="http://schemas.openxmlformats.org/spreadsheetml/2006/main" count="188" uniqueCount="100">
  <si>
    <t>申込責任者</t>
    <rPh sb="0" eb="2">
      <t>モウシコミ</t>
    </rPh>
    <rPh sb="2" eb="5">
      <t>セキニンシャ</t>
    </rPh>
    <phoneticPr fontId="1"/>
  </si>
  <si>
    <t>人</t>
    <rPh sb="0" eb="1">
      <t>ニン</t>
    </rPh>
    <phoneticPr fontId="1"/>
  </si>
  <si>
    <t>高校名</t>
    <rPh sb="0" eb="2">
      <t>コウコウ</t>
    </rPh>
    <rPh sb="2" eb="3">
      <t>メイ</t>
    </rPh>
    <phoneticPr fontId="1"/>
  </si>
  <si>
    <t>　　領収書は当日受付にて配布いたします。</t>
    <phoneticPr fontId="1"/>
  </si>
  <si>
    <t>２年シングルス</t>
    <rPh sb="1" eb="2">
      <t>ネン</t>
    </rPh>
    <phoneticPr fontId="1"/>
  </si>
  <si>
    <t>１年シングルス</t>
    <rPh sb="1" eb="2">
      <t>ネン</t>
    </rPh>
    <phoneticPr fontId="1"/>
  </si>
  <si>
    <t>男子申込数</t>
    <rPh sb="0" eb="2">
      <t>ダンシ</t>
    </rPh>
    <rPh sb="2" eb="4">
      <t>モウシコミ</t>
    </rPh>
    <rPh sb="4" eb="5">
      <t>スウ</t>
    </rPh>
    <phoneticPr fontId="1"/>
  </si>
  <si>
    <t>女子申込数</t>
    <rPh sb="0" eb="1">
      <t>オンナ</t>
    </rPh>
    <rPh sb="1" eb="2">
      <t>コ</t>
    </rPh>
    <rPh sb="2" eb="4">
      <t>モウシコミ</t>
    </rPh>
    <rPh sb="4" eb="5">
      <t>スウ</t>
    </rPh>
    <phoneticPr fontId="1"/>
  </si>
  <si>
    <t>↑ペア数↑</t>
    <rPh sb="3" eb="4">
      <t>スウ</t>
    </rPh>
    <phoneticPr fontId="1"/>
  </si>
  <si>
    <t>男子合計</t>
    <rPh sb="0" eb="2">
      <t>ダンシ</t>
    </rPh>
    <rPh sb="2" eb="4">
      <t>ゴウケイ</t>
    </rPh>
    <phoneticPr fontId="1"/>
  </si>
  <si>
    <t>女子合計</t>
    <rPh sb="0" eb="2">
      <t>ジョシ</t>
    </rPh>
    <rPh sb="2" eb="4">
      <t>ゴウケイ</t>
    </rPh>
    <phoneticPr fontId="1"/>
  </si>
  <si>
    <t>男子参加料</t>
    <rPh sb="0" eb="2">
      <t>ダンシ</t>
    </rPh>
    <rPh sb="2" eb="4">
      <t>サンカ</t>
    </rPh>
    <rPh sb="4" eb="5">
      <t>リョウ</t>
    </rPh>
    <phoneticPr fontId="1"/>
  </si>
  <si>
    <t>女子参加料</t>
    <rPh sb="0" eb="2">
      <t>ジョシ</t>
    </rPh>
    <rPh sb="2" eb="5">
      <t>サンカリョウ</t>
    </rPh>
    <phoneticPr fontId="1"/>
  </si>
  <si>
    <t>合計参加料</t>
    <rPh sb="0" eb="2">
      <t>ゴウケイ</t>
    </rPh>
    <rPh sb="2" eb="4">
      <t>サンカ</t>
    </rPh>
    <rPh sb="4" eb="5">
      <t>リョウ</t>
    </rPh>
    <phoneticPr fontId="1"/>
  </si>
  <si>
    <t>ダブルス</t>
    <phoneticPr fontId="1"/>
  </si>
  <si>
    <t>3人</t>
    <rPh sb="1" eb="2">
      <t>ニン</t>
    </rPh>
    <phoneticPr fontId="1"/>
  </si>
  <si>
    <t>4人</t>
    <rPh sb="1" eb="2">
      <t>ニン</t>
    </rPh>
    <phoneticPr fontId="1"/>
  </si>
  <si>
    <t>5人</t>
    <rPh sb="1" eb="2">
      <t>ニン</t>
    </rPh>
    <phoneticPr fontId="1"/>
  </si>
  <si>
    <t>6人</t>
    <rPh sb="1" eb="2">
      <t>ニン</t>
    </rPh>
    <phoneticPr fontId="1"/>
  </si>
  <si>
    <t>新潟</t>
  </si>
  <si>
    <t>新潟中央</t>
  </si>
  <si>
    <t>新潟南</t>
  </si>
  <si>
    <t>新潟江南</t>
  </si>
  <si>
    <t>新潟西</t>
  </si>
  <si>
    <t>新潟東</t>
  </si>
  <si>
    <t>新潟北</t>
  </si>
  <si>
    <t>新潟工業</t>
  </si>
  <si>
    <t>新潟東工業</t>
  </si>
  <si>
    <t>新潟商業</t>
  </si>
  <si>
    <t>新潟向陽</t>
  </si>
  <si>
    <t>白根</t>
  </si>
  <si>
    <t>巻</t>
  </si>
  <si>
    <t>巻総合</t>
  </si>
  <si>
    <t>西川竹園</t>
  </si>
  <si>
    <t>吉田</t>
  </si>
  <si>
    <t>分水</t>
  </si>
  <si>
    <t>万代</t>
  </si>
  <si>
    <t>高志</t>
  </si>
  <si>
    <t>新潟明訓</t>
  </si>
  <si>
    <t>北越</t>
  </si>
  <si>
    <t>新潟青陵</t>
  </si>
  <si>
    <t>新潟清心女子</t>
  </si>
  <si>
    <t>敬和学園</t>
  </si>
  <si>
    <t>新潟第一</t>
  </si>
  <si>
    <t>東京学館新潟</t>
  </si>
  <si>
    <t>日本文理</t>
  </si>
  <si>
    <t>阿賀野</t>
  </si>
  <si>
    <t>豊栄</t>
    <rPh sb="0" eb="2">
      <t>トヨサカ</t>
    </rPh>
    <phoneticPr fontId="1"/>
  </si>
  <si>
    <t>新津</t>
  </si>
  <si>
    <t>新津工業</t>
    <phoneticPr fontId="1"/>
  </si>
  <si>
    <t>新津南</t>
    <phoneticPr fontId="1"/>
  </si>
  <si>
    <t>五泉</t>
  </si>
  <si>
    <t>村松</t>
  </si>
  <si>
    <t>阿賀黎明</t>
  </si>
  <si>
    <t>リストから選択</t>
    <rPh sb="5" eb="7">
      <t>センタク</t>
    </rPh>
    <phoneticPr fontId="1"/>
  </si>
  <si>
    <t>江南高等特支</t>
    <rPh sb="0" eb="2">
      <t>コウナン</t>
    </rPh>
    <rPh sb="2" eb="4">
      <t>コウトウ</t>
    </rPh>
    <rPh sb="4" eb="5">
      <t>トク</t>
    </rPh>
    <rPh sb="5" eb="6">
      <t>シ</t>
    </rPh>
    <phoneticPr fontId="1"/>
  </si>
  <si>
    <t>7人</t>
    <rPh sb="1" eb="2">
      <t>ニン</t>
    </rPh>
    <phoneticPr fontId="1"/>
  </si>
  <si>
    <t>8人</t>
    <rPh sb="1" eb="2">
      <t>ニン</t>
    </rPh>
    <phoneticPr fontId="1"/>
  </si>
  <si>
    <t>9人</t>
    <rPh sb="1" eb="2">
      <t>ニン</t>
    </rPh>
    <phoneticPr fontId="1"/>
  </si>
  <si>
    <t>10人</t>
    <rPh sb="2" eb="3">
      <t>ニン</t>
    </rPh>
    <phoneticPr fontId="1"/>
  </si>
  <si>
    <t>※参加料については、受付時にお願いします。</t>
    <rPh sb="1" eb="3">
      <t>サンカ</t>
    </rPh>
    <rPh sb="3" eb="4">
      <t>リョウ</t>
    </rPh>
    <rPh sb="10" eb="11">
      <t>ウ</t>
    </rPh>
    <rPh sb="11" eb="12">
      <t>ツ</t>
    </rPh>
    <rPh sb="12" eb="13">
      <t>トキ</t>
    </rPh>
    <rPh sb="15" eb="16">
      <t>ネガ</t>
    </rPh>
    <phoneticPr fontId="1"/>
  </si>
  <si>
    <t>選手名</t>
    <rPh sb="0" eb="3">
      <t>センシュメイ</t>
    </rPh>
    <phoneticPr fontId="1"/>
  </si>
  <si>
    <t>種目</t>
    <rPh sb="0" eb="2">
      <t>シュモク</t>
    </rPh>
    <phoneticPr fontId="1"/>
  </si>
  <si>
    <t>ふりがな</t>
    <phoneticPr fontId="1"/>
  </si>
  <si>
    <t>グループ</t>
    <phoneticPr fontId="1"/>
  </si>
  <si>
    <t>BD</t>
    <phoneticPr fontId="1"/>
  </si>
  <si>
    <t>選手名　左側</t>
    <rPh sb="0" eb="3">
      <t>センシュメイ</t>
    </rPh>
    <rPh sb="4" eb="5">
      <t>ヒダリ</t>
    </rPh>
    <rPh sb="5" eb="6">
      <t>ガワ</t>
    </rPh>
    <phoneticPr fontId="1"/>
  </si>
  <si>
    <t>学校名</t>
    <rPh sb="0" eb="3">
      <t>ガッコウメイ</t>
    </rPh>
    <phoneticPr fontId="1"/>
  </si>
  <si>
    <t>―</t>
    <phoneticPr fontId="1"/>
  </si>
  <si>
    <t>選手名　右側</t>
    <rPh sb="0" eb="3">
      <t>センシュメイ</t>
    </rPh>
    <rPh sb="4" eb="5">
      <t>ミギ</t>
    </rPh>
    <rPh sb="5" eb="6">
      <t>ガワ</t>
    </rPh>
    <phoneticPr fontId="1"/>
  </si>
  <si>
    <t>男　子　ダ　ブ　ル　ス</t>
    <rPh sb="0" eb="1">
      <t>オトコ</t>
    </rPh>
    <rPh sb="2" eb="3">
      <t>コ</t>
    </rPh>
    <phoneticPr fontId="1"/>
  </si>
  <si>
    <t>※水色の部分を入力ください。</t>
    <rPh sb="1" eb="3">
      <t>ミズイロ</t>
    </rPh>
    <rPh sb="4" eb="6">
      <t>ブブン</t>
    </rPh>
    <rPh sb="7" eb="9">
      <t>ニュウリョク</t>
    </rPh>
    <phoneticPr fontId="1"/>
  </si>
  <si>
    <t>女　子　ダ　ブ　ル　ス</t>
    <rPh sb="0" eb="1">
      <t>オンナ</t>
    </rPh>
    <rPh sb="2" eb="3">
      <t>コ</t>
    </rPh>
    <phoneticPr fontId="1"/>
  </si>
  <si>
    <t>男子シングルス　２年生</t>
    <rPh sb="0" eb="2">
      <t>ダンシ</t>
    </rPh>
    <rPh sb="9" eb="11">
      <t>ネンセイ</t>
    </rPh>
    <phoneticPr fontId="1"/>
  </si>
  <si>
    <t>BS</t>
    <phoneticPr fontId="1"/>
  </si>
  <si>
    <t>GD</t>
    <phoneticPr fontId="1"/>
  </si>
  <si>
    <t>男子シングルス　1年生</t>
    <rPh sb="0" eb="2">
      <t>ダンシ</t>
    </rPh>
    <rPh sb="9" eb="11">
      <t>ネンセイ</t>
    </rPh>
    <phoneticPr fontId="1"/>
  </si>
  <si>
    <t>女子シングルス　２年生</t>
    <rPh sb="0" eb="2">
      <t>ジョシ</t>
    </rPh>
    <rPh sb="9" eb="11">
      <t>ネンセイ</t>
    </rPh>
    <phoneticPr fontId="1"/>
  </si>
  <si>
    <t>女子シングルス　1年生</t>
    <rPh sb="0" eb="2">
      <t>ジョシ</t>
    </rPh>
    <rPh sb="9" eb="11">
      <t>ネンセイ</t>
    </rPh>
    <phoneticPr fontId="1"/>
  </si>
  <si>
    <t>GS</t>
    <phoneticPr fontId="1"/>
  </si>
  <si>
    <t>ﾀﾞﾌﾞﾙｽ</t>
    <phoneticPr fontId="1"/>
  </si>
  <si>
    <t>ランク</t>
    <phoneticPr fontId="1"/>
  </si>
  <si>
    <t>学校名</t>
    <rPh sb="0" eb="2">
      <t>ガッコウ</t>
    </rPh>
    <rPh sb="2" eb="3">
      <t>メイ</t>
    </rPh>
    <phoneticPr fontId="1"/>
  </si>
  <si>
    <t>選手名簿</t>
    <rPh sb="0" eb="2">
      <t>センシュ</t>
    </rPh>
    <rPh sb="2" eb="4">
      <t>メイボ</t>
    </rPh>
    <phoneticPr fontId="1"/>
  </si>
  <si>
    <t>２年　シングル</t>
    <phoneticPr fontId="1"/>
  </si>
  <si>
    <t>１年　シングル</t>
    <phoneticPr fontId="1"/>
  </si>
  <si>
    <t>学年</t>
    <rPh sb="0" eb="2">
      <t>ガクネン</t>
    </rPh>
    <phoneticPr fontId="1"/>
  </si>
  <si>
    <t>女　子</t>
    <rPh sb="0" eb="1">
      <t>オンナ</t>
    </rPh>
    <rPh sb="2" eb="3">
      <t>コ</t>
    </rPh>
    <phoneticPr fontId="1"/>
  </si>
  <si>
    <t>男　子</t>
    <rPh sb="0" eb="1">
      <t>オトコ</t>
    </rPh>
    <rPh sb="2" eb="3">
      <t>コ</t>
    </rPh>
    <phoneticPr fontId="1"/>
  </si>
  <si>
    <t>備考欄</t>
    <rPh sb="0" eb="2">
      <t>ビコウ</t>
    </rPh>
    <rPh sb="2" eb="3">
      <t>ラン</t>
    </rPh>
    <phoneticPr fontId="1"/>
  </si>
  <si>
    <t>大会引率予定者</t>
    <rPh sb="0" eb="2">
      <t>タイカイ</t>
    </rPh>
    <rPh sb="2" eb="4">
      <t>インソツ</t>
    </rPh>
    <rPh sb="4" eb="7">
      <t>ヨテイシャ</t>
    </rPh>
    <phoneticPr fontId="1"/>
  </si>
  <si>
    <t>　　組み合わせ会議に</t>
    <rPh sb="2" eb="3">
      <t>ク</t>
    </rPh>
    <rPh sb="4" eb="5">
      <t>ア</t>
    </rPh>
    <rPh sb="7" eb="9">
      <t>カイギ</t>
    </rPh>
    <phoneticPr fontId="1"/>
  </si>
  <si>
    <t>（　　　　）</t>
    <phoneticPr fontId="1"/>
  </si>
  <si>
    <t>出席できる</t>
    <phoneticPr fontId="1"/>
  </si>
  <si>
    <t>（お名前</t>
    <rPh sb="2" eb="4">
      <t>ナマエ</t>
    </rPh>
    <phoneticPr fontId="1"/>
  </si>
  <si>
    <t>）</t>
    <phoneticPr fontId="1"/>
  </si>
  <si>
    <t>出席できない</t>
    <phoneticPr fontId="1"/>
  </si>
  <si>
    <t>　※いずれかに〇をお願いします</t>
    <phoneticPr fontId="1"/>
  </si>
  <si>
    <t>（1200円/１人）</t>
    <rPh sb="5" eb="6">
      <t>エン</t>
    </rPh>
    <rPh sb="8" eb="9">
      <t>ヒト</t>
    </rPh>
    <phoneticPr fontId="1"/>
  </si>
  <si>
    <t>第294回新潟支部バドミントン大会（高校１・２年生大会）参加申込書［訂正版］</t>
    <rPh sb="0" eb="1">
      <t>ダイ</t>
    </rPh>
    <rPh sb="4" eb="5">
      <t>カイ</t>
    </rPh>
    <rPh sb="5" eb="7">
      <t>ニイガタ</t>
    </rPh>
    <rPh sb="7" eb="9">
      <t>シブ</t>
    </rPh>
    <rPh sb="15" eb="17">
      <t>タイカイ</t>
    </rPh>
    <rPh sb="18" eb="20">
      <t>コウコウ</t>
    </rPh>
    <rPh sb="23" eb="25">
      <t>ネンセイ</t>
    </rPh>
    <rPh sb="34" eb="36">
      <t>テイセイ</t>
    </rPh>
    <rPh sb="36" eb="37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</si>
</sst>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0_ "/>
    <numFmt numFmtId="177" formatCode="&quot;¥&quot;#,##0_);[Red]\(&quot;¥&quot;#,##0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S創英角ﾎﾟｯﾌﾟ体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ゴシック"/>
      <family val="3"/>
      <charset val="128"/>
    </font>
    <font>
      <sz val="16"/>
      <color indexed="44"/>
      <name val="HGS創英角ﾎﾟｯﾌﾟ体"/>
      <family val="3"/>
      <charset val="128"/>
    </font>
    <font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65"/>
      </patternFill>
    </fill>
    <fill>
      <patternFill patternType="solid">
        <fgColor theme="8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95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center"/>
      <protection hidden="1"/>
    </xf>
    <xf numFmtId="0" fontId="0" fillId="0" borderId="2" xfId="0" applyFill="1" applyBorder="1" applyAlignment="1" applyProtection="1">
      <alignment horizontal="center"/>
      <protection hidden="1"/>
    </xf>
    <xf numFmtId="0" fontId="0" fillId="0" borderId="3" xfId="0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Protection="1"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0" xfId="0" applyNumberFormat="1" applyFill="1" applyBorder="1" applyAlignment="1" applyProtection="1">
      <alignment horizontal="center"/>
      <protection hidden="1"/>
    </xf>
    <xf numFmtId="177" fontId="0" fillId="0" borderId="1" xfId="0" applyNumberFormat="1" applyBorder="1" applyAlignment="1" applyProtection="1">
      <alignment horizontal="center"/>
      <protection hidden="1"/>
    </xf>
    <xf numFmtId="6" fontId="0" fillId="0" borderId="0" xfId="0" applyNumberFormat="1" applyProtection="1">
      <protection hidden="1"/>
    </xf>
    <xf numFmtId="0" fontId="4" fillId="0" borderId="1" xfId="1" applyBorder="1" applyProtection="1">
      <protection hidden="1"/>
    </xf>
    <xf numFmtId="0" fontId="4" fillId="0" borderId="4" xfId="1" applyFill="1" applyBorder="1" applyProtection="1">
      <protection hidden="1"/>
    </xf>
    <xf numFmtId="0" fontId="0" fillId="0" borderId="1" xfId="1" applyFont="1" applyBorder="1" applyProtection="1"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5" fillId="0" borderId="1" xfId="0" applyNumberFormat="1" applyFont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0" xfId="0" applyFill="1" applyProtection="1"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177" fontId="0" fillId="0" borderId="0" xfId="0" applyNumberFormat="1" applyProtection="1">
      <protection hidden="1"/>
    </xf>
    <xf numFmtId="176" fontId="4" fillId="2" borderId="1" xfId="0" applyNumberFormat="1" applyFont="1" applyFill="1" applyBorder="1" applyAlignment="1" applyProtection="1">
      <alignment horizontal="center" vertical="center"/>
      <protection locked="0" hidden="1"/>
    </xf>
    <xf numFmtId="176" fontId="0" fillId="2" borderId="1" xfId="0" applyNumberFormat="1" applyFill="1" applyBorder="1" applyAlignment="1" applyProtection="1">
      <alignment horizontal="center" vertical="center"/>
      <protection locked="0" hidden="1"/>
    </xf>
    <xf numFmtId="176" fontId="0" fillId="2" borderId="2" xfId="0" applyNumberFormat="1" applyFill="1" applyBorder="1" applyAlignment="1" applyProtection="1">
      <alignment horizontal="center" vertical="center"/>
      <protection locked="0" hidden="1"/>
    </xf>
    <xf numFmtId="176" fontId="0" fillId="2" borderId="3" xfId="0" applyNumberFormat="1" applyFill="1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horizontal="center" vertical="center" shrinkToFit="1"/>
      <protection locked="0" hidden="1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hidden="1"/>
    </xf>
    <xf numFmtId="0" fontId="5" fillId="3" borderId="6" xfId="0" applyNumberFormat="1" applyFont="1" applyFill="1" applyBorder="1" applyAlignment="1" applyProtection="1">
      <alignment horizontal="center" vertical="center"/>
      <protection hidden="1"/>
    </xf>
    <xf numFmtId="0" fontId="0" fillId="3" borderId="0" xfId="0" applyFill="1" applyBorder="1" applyAlignment="1" applyProtection="1">
      <alignment horizontal="center" vertical="center"/>
      <protection hidden="1"/>
    </xf>
    <xf numFmtId="0" fontId="5" fillId="3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hidden="1"/>
    </xf>
    <xf numFmtId="0" fontId="5" fillId="0" borderId="7" xfId="0" applyNumberFormat="1" applyFont="1" applyBorder="1" applyAlignment="1" applyProtection="1">
      <alignment horizontal="center" vertical="center"/>
      <protection hidden="1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hidden="1"/>
    </xf>
    <xf numFmtId="0" fontId="5" fillId="0" borderId="0" xfId="0" applyNumberFormat="1" applyFont="1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5" fillId="0" borderId="6" xfId="0" applyNumberFormat="1" applyFont="1" applyBorder="1" applyAlignment="1" applyProtection="1">
      <alignment horizontal="center" vertical="center"/>
      <protection hidden="1"/>
    </xf>
    <xf numFmtId="0" fontId="6" fillId="0" borderId="8" xfId="0" applyFont="1" applyBorder="1" applyAlignment="1" applyProtection="1">
      <alignment vertical="center"/>
      <protection hidden="1"/>
    </xf>
    <xf numFmtId="0" fontId="6" fillId="0" borderId="9" xfId="0" applyFont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3" fillId="0" borderId="0" xfId="0" applyFont="1" applyProtection="1">
      <protection hidden="1"/>
    </xf>
    <xf numFmtId="0" fontId="0" fillId="0" borderId="0" xfId="0" applyAlignment="1" applyProtection="1">
      <alignment vertical="center"/>
      <protection hidden="1"/>
    </xf>
    <xf numFmtId="0" fontId="3" fillId="0" borderId="10" xfId="0" applyFont="1" applyBorder="1" applyProtection="1">
      <protection hidden="1"/>
    </xf>
    <xf numFmtId="0" fontId="0" fillId="0" borderId="11" xfId="0" applyBorder="1" applyProtection="1">
      <protection hidden="1"/>
    </xf>
    <xf numFmtId="0" fontId="0" fillId="0" borderId="12" xfId="0" applyBorder="1" applyProtection="1"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right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3" fillId="0" borderId="14" xfId="0" applyFont="1" applyBorder="1" applyAlignment="1" applyProtection="1">
      <alignment vertical="center"/>
      <protection hidden="1"/>
    </xf>
    <xf numFmtId="0" fontId="3" fillId="0" borderId="15" xfId="0" applyFont="1" applyBorder="1" applyAlignment="1" applyProtection="1">
      <alignment horizontal="center" vertical="center"/>
      <protection hidden="1"/>
    </xf>
    <xf numFmtId="0" fontId="3" fillId="0" borderId="16" xfId="0" applyFont="1" applyBorder="1" applyAlignment="1">
      <alignment vertical="center"/>
    </xf>
    <xf numFmtId="0" fontId="0" fillId="0" borderId="16" xfId="0" applyBorder="1" applyAlignment="1" applyProtection="1">
      <alignment vertical="center"/>
      <protection hidden="1"/>
    </xf>
    <xf numFmtId="0" fontId="0" fillId="0" borderId="17" xfId="0" applyBorder="1" applyAlignment="1" applyProtection="1">
      <alignment vertical="center"/>
      <protection hidden="1"/>
    </xf>
    <xf numFmtId="177" fontId="0" fillId="0" borderId="0" xfId="0" applyNumberFormat="1" applyBorder="1" applyAlignment="1" applyProtection="1">
      <alignment horizontal="center"/>
      <protection hidden="1"/>
    </xf>
    <xf numFmtId="0" fontId="7" fillId="0" borderId="0" xfId="0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shrinkToFit="1"/>
      <protection hidden="1"/>
    </xf>
    <xf numFmtId="0" fontId="0" fillId="0" borderId="0" xfId="0" applyFont="1" applyAlignment="1" applyProtection="1">
      <alignment horizontal="center" shrinkToFit="1"/>
      <protection hidden="1"/>
    </xf>
    <xf numFmtId="0" fontId="0" fillId="0" borderId="0" xfId="0" applyAlignment="1" applyProtection="1">
      <alignment horizontal="center" shrinkToFit="1"/>
      <protection hidden="1"/>
    </xf>
    <xf numFmtId="0" fontId="0" fillId="0" borderId="1" xfId="0" applyBorder="1" applyAlignment="1" applyProtection="1">
      <alignment horizontal="center" shrinkToFit="1"/>
      <protection hidden="1"/>
    </xf>
    <xf numFmtId="0" fontId="0" fillId="0" borderId="6" xfId="0" applyBorder="1" applyAlignment="1" applyProtection="1">
      <alignment horizontal="center" shrinkToFit="1"/>
      <protection hidden="1"/>
    </xf>
    <xf numFmtId="0" fontId="0" fillId="0" borderId="0" xfId="0" applyBorder="1" applyAlignment="1" applyProtection="1">
      <alignment horizontal="center" shrinkToFit="1"/>
      <protection hidden="1"/>
    </xf>
    <xf numFmtId="0" fontId="3" fillId="2" borderId="18" xfId="0" applyFont="1" applyFill="1" applyBorder="1" applyAlignment="1" applyProtection="1">
      <alignment horizontal="center" shrinkToFit="1"/>
      <protection locked="0"/>
    </xf>
    <xf numFmtId="0" fontId="3" fillId="2" borderId="6" xfId="0" applyFont="1" applyFill="1" applyBorder="1" applyAlignment="1" applyProtection="1">
      <alignment horizontal="center" shrinkToFit="1"/>
      <protection locked="0"/>
    </xf>
    <xf numFmtId="0" fontId="3" fillId="2" borderId="19" xfId="0" applyFont="1" applyFill="1" applyBorder="1" applyAlignment="1" applyProtection="1">
      <alignment horizontal="center" shrinkToFit="1"/>
      <protection locked="0"/>
    </xf>
    <xf numFmtId="0" fontId="3" fillId="2" borderId="20" xfId="0" applyFont="1" applyFill="1" applyBorder="1" applyAlignment="1" applyProtection="1">
      <alignment horizontal="center" shrinkToFit="1"/>
      <protection locked="0"/>
    </xf>
    <xf numFmtId="0" fontId="3" fillId="2" borderId="0" xfId="0" applyFont="1" applyFill="1" applyBorder="1" applyAlignment="1" applyProtection="1">
      <alignment horizontal="center" shrinkToFit="1"/>
      <protection locked="0"/>
    </xf>
    <xf numFmtId="0" fontId="3" fillId="2" borderId="21" xfId="0" applyFont="1" applyFill="1" applyBorder="1" applyAlignment="1" applyProtection="1">
      <alignment horizontal="center" shrinkToFit="1"/>
      <protection locked="0"/>
    </xf>
    <xf numFmtId="0" fontId="3" fillId="2" borderId="22" xfId="0" applyFont="1" applyFill="1" applyBorder="1" applyAlignment="1" applyProtection="1">
      <alignment horizontal="center" shrinkToFit="1"/>
      <protection locked="0"/>
    </xf>
    <xf numFmtId="0" fontId="3" fillId="2" borderId="23" xfId="0" applyFont="1" applyFill="1" applyBorder="1" applyAlignment="1" applyProtection="1">
      <alignment horizontal="center" shrinkToFit="1"/>
      <protection locked="0"/>
    </xf>
    <xf numFmtId="0" fontId="3" fillId="2" borderId="24" xfId="0" applyFont="1" applyFill="1" applyBorder="1" applyAlignment="1" applyProtection="1">
      <alignment horizontal="center" shrinkToFit="1"/>
      <protection locked="0"/>
    </xf>
    <xf numFmtId="0" fontId="0" fillId="2" borderId="8" xfId="0" applyFill="1" applyBorder="1" applyAlignment="1" applyProtection="1">
      <alignment horizontal="center" vertical="center" shrinkToFit="1"/>
      <protection locked="0" hidden="1"/>
    </xf>
    <xf numFmtId="0" fontId="0" fillId="2" borderId="3" xfId="0" applyFill="1" applyBorder="1" applyAlignment="1" applyProtection="1">
      <alignment horizontal="center" vertical="center" shrinkToFit="1"/>
      <protection locked="0" hidden="1"/>
    </xf>
    <xf numFmtId="0" fontId="3" fillId="0" borderId="1" xfId="0" applyFont="1" applyBorder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3" fillId="0" borderId="3" xfId="0" applyFont="1" applyBorder="1" applyAlignment="1" applyProtection="1">
      <alignment horizontal="center"/>
      <protection hidden="1"/>
    </xf>
    <xf numFmtId="0" fontId="7" fillId="0" borderId="25" xfId="0" applyFont="1" applyFill="1" applyBorder="1" applyAlignment="1" applyProtection="1">
      <alignment horizontal="center"/>
      <protection hidden="1"/>
    </xf>
    <xf numFmtId="0" fontId="3" fillId="0" borderId="0" xfId="0" applyFont="1" applyAlignment="1" applyProtection="1">
      <protection hidden="1"/>
    </xf>
    <xf numFmtId="0" fontId="3" fillId="0" borderId="0" xfId="0" applyFont="1" applyAlignment="1"/>
    <xf numFmtId="0" fontId="6" fillId="0" borderId="8" xfId="0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shrinkToFit="1"/>
      <protection hidden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8" Type="http://schemas.openxmlformats.org/officeDocument/2006/relationships/styles" Target="styles.xml" />
  <Relationship Id="rId3" Type="http://schemas.openxmlformats.org/officeDocument/2006/relationships/worksheet" Target="worksheets/sheet3.xml" />
  <Relationship Id="rId7" Type="http://schemas.openxmlformats.org/officeDocument/2006/relationships/theme" Target="theme/theme1.xml" />
  <Relationship Id="rId2" Type="http://schemas.openxmlformats.org/officeDocument/2006/relationships/worksheet" Target="worksheets/sheet2.xml" />
  <Relationship Id="rId1" Type="http://schemas.openxmlformats.org/officeDocument/2006/relationships/worksheet" Target="worksheets/sheet1.xml" />
  <Relationship Id="rId6" Type="http://schemas.openxmlformats.org/officeDocument/2006/relationships/externalLink" Target="externalLinks/externalLink2.xml" />
  <Relationship Id="rId5" Type="http://schemas.openxmlformats.org/officeDocument/2006/relationships/externalLink" Target="externalLinks/externalLink1.xml" />
  <Relationship Id="rId10" Type="http://schemas.openxmlformats.org/officeDocument/2006/relationships/calcChain" Target="calcChain.xml" />
  <Relationship Id="rId4" Type="http://schemas.openxmlformats.org/officeDocument/2006/relationships/worksheet" Target="worksheets/sheet4.xml" />
  <Relationship Id="rId9" Type="http://schemas.openxmlformats.org/officeDocument/2006/relationships/sharedStrings" Target="sharedStrings.xml" />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584202</xdr:colOff>
      <xdr:row>21</xdr:row>
      <xdr:rowOff>3174</xdr:rowOff>
    </xdr:from>
    <xdr:to>
      <xdr:col>8</xdr:col>
      <xdr:colOff>523875</xdr:colOff>
      <xdr:row>26</xdr:row>
      <xdr:rowOff>161924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79165B0-76B6-4684-B0D3-F272C0A69F8D}"/>
            </a:ext>
          </a:extLst>
        </xdr:cNvPr>
        <xdr:cNvSpPr txBox="1"/>
      </xdr:nvSpPr>
      <xdr:spPr>
        <a:xfrm>
          <a:off x="3698877" y="4346574"/>
          <a:ext cx="3054348" cy="102552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>
            <a:lnSpc>
              <a:spcPts val="21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申込用紙は新潟支部の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HP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にもアップされています。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gano.net/&#26087;&#12288;&#23554;&#38272;&#37096;&#20844;&#24335;&#65320;&#65328;/main/back/10%20kokutaiyosen/02&#22269;&#20307;&#20104;&#36984;&#30003;&#36796;&#26360;&#65288;&#22899;&#2337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104044\Desktop\R6&#25903;&#37096;12&#24180;&#29983;&#22823;&#20250;\&#26087;&#12288;&#23554;&#38272;&#37096;&#20844;&#24335;&#65320;&#65328;\main\back\10%20kokutaiyosen\02&#22269;&#20307;&#20104;&#36984;&#30003;&#36796;&#26360;&#65288;&#22899;&#2337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ご案内"/>
      <sheetName val="参加申込書（公印が必要な書類）"/>
      <sheetName val="選手名簿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ご案内"/>
      <sheetName val="参加申込書（公印が必要な書類）"/>
      <sheetName val="選手名簿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64"/>
  <sheetViews>
    <sheetView tabSelected="1" view="pageBreakPreview" topLeftCell="A4" zoomScaleNormal="100" zoomScaleSheetLayoutView="100" workbookViewId="0">
      <selection activeCell="B13" sqref="B13"/>
    </sheetView>
  </sheetViews>
  <sheetFormatPr defaultRowHeight="13.5" x14ac:dyDescent="0.15"/>
  <cols>
    <col min="1" max="6" width="13.625" style="1" customWidth="1"/>
    <col min="7" max="7" width="9.375" style="1" hidden="1" customWidth="1"/>
    <col min="8" max="8" width="13" style="1" hidden="1" customWidth="1"/>
    <col min="9" max="16384" width="9" style="1"/>
  </cols>
  <sheetData>
    <row r="1" spans="1:10" ht="18.75" x14ac:dyDescent="0.2">
      <c r="A1" s="3" t="s">
        <v>99</v>
      </c>
    </row>
    <row r="3" spans="1:10" ht="19.5" customHeight="1" x14ac:dyDescent="0.15">
      <c r="A3" s="4" t="s">
        <v>2</v>
      </c>
      <c r="B3" s="33" t="s">
        <v>54</v>
      </c>
      <c r="C3" s="4"/>
      <c r="D3" s="4" t="s">
        <v>0</v>
      </c>
      <c r="E3" s="83"/>
      <c r="F3" s="84"/>
      <c r="G3" s="5"/>
    </row>
    <row r="4" spans="1:10" ht="19.5" customHeight="1" x14ac:dyDescent="0.15">
      <c r="A4" s="4"/>
      <c r="B4" s="4"/>
      <c r="C4" s="4"/>
      <c r="D4" s="51" t="s">
        <v>90</v>
      </c>
      <c r="E4" s="83"/>
      <c r="F4" s="84"/>
      <c r="G4" s="5"/>
    </row>
    <row r="5" spans="1:10" x14ac:dyDescent="0.15">
      <c r="B5" s="6"/>
      <c r="C5" s="7"/>
      <c r="D5" s="8"/>
      <c r="E5" s="8"/>
      <c r="F5" s="8"/>
      <c r="G5" s="5"/>
    </row>
    <row r="6" spans="1:10" ht="15" customHeight="1" x14ac:dyDescent="0.15">
      <c r="A6" s="85" t="s">
        <v>6</v>
      </c>
      <c r="B6" s="85"/>
      <c r="C6" s="86"/>
      <c r="D6" s="87" t="s">
        <v>7</v>
      </c>
      <c r="E6" s="85"/>
      <c r="F6" s="85"/>
      <c r="G6" s="5"/>
    </row>
    <row r="7" spans="1:10" ht="15" customHeight="1" x14ac:dyDescent="0.15">
      <c r="A7" s="9" t="s">
        <v>14</v>
      </c>
      <c r="B7" s="9" t="s">
        <v>4</v>
      </c>
      <c r="C7" s="10" t="s">
        <v>5</v>
      </c>
      <c r="D7" s="11" t="s">
        <v>14</v>
      </c>
      <c r="E7" s="9" t="s">
        <v>4</v>
      </c>
      <c r="F7" s="9" t="s">
        <v>5</v>
      </c>
      <c r="G7" s="8"/>
      <c r="H7" s="7"/>
    </row>
    <row r="8" spans="1:10" ht="22.5" customHeight="1" x14ac:dyDescent="0.15">
      <c r="A8" s="29"/>
      <c r="B8" s="30"/>
      <c r="C8" s="31"/>
      <c r="D8" s="32"/>
      <c r="E8" s="30"/>
      <c r="F8" s="30"/>
      <c r="G8" s="8"/>
      <c r="H8" s="7"/>
    </row>
    <row r="9" spans="1:10" ht="13.5" customHeight="1" x14ac:dyDescent="0.15">
      <c r="A9" s="12" t="s">
        <v>8</v>
      </c>
      <c r="B9" s="13"/>
      <c r="C9" s="8"/>
      <c r="D9" s="12" t="s">
        <v>8</v>
      </c>
      <c r="E9" s="13"/>
      <c r="F9" s="13"/>
      <c r="G9" s="8"/>
      <c r="H9" s="7"/>
    </row>
    <row r="10" spans="1:10" ht="9" customHeight="1" x14ac:dyDescent="0.15">
      <c r="A10" s="14"/>
      <c r="B10" s="13"/>
      <c r="C10" s="8"/>
      <c r="D10" s="7"/>
      <c r="E10" s="13"/>
      <c r="F10" s="13"/>
      <c r="G10" s="8"/>
      <c r="H10" s="7"/>
    </row>
    <row r="11" spans="1:10" ht="19.5" customHeight="1" x14ac:dyDescent="0.15">
      <c r="A11" s="1" t="s">
        <v>9</v>
      </c>
      <c r="B11" s="15">
        <f>(A8*2)+B8+C8</f>
        <v>0</v>
      </c>
      <c r="C11" s="16" t="s">
        <v>1</v>
      </c>
      <c r="D11" s="16" t="s">
        <v>60</v>
      </c>
      <c r="E11" s="17"/>
      <c r="F11" s="17"/>
      <c r="G11" s="5"/>
    </row>
    <row r="12" spans="1:10" ht="19.5" customHeight="1" x14ac:dyDescent="0.15">
      <c r="A12" s="1" t="s">
        <v>10</v>
      </c>
      <c r="B12" s="15">
        <f>(D8*2)+E8+F8</f>
        <v>0</v>
      </c>
      <c r="C12" s="16" t="s">
        <v>1</v>
      </c>
      <c r="D12" s="16" t="s">
        <v>3</v>
      </c>
      <c r="E12" s="17"/>
      <c r="F12" s="17"/>
      <c r="G12" s="5"/>
    </row>
    <row r="13" spans="1:10" ht="19.5" customHeight="1" x14ac:dyDescent="0.15">
      <c r="A13" s="1" t="s">
        <v>11</v>
      </c>
      <c r="B13" s="18">
        <f>B11*1200</f>
        <v>0</v>
      </c>
      <c r="C13" s="16"/>
      <c r="E13" s="17"/>
      <c r="F13" s="17"/>
      <c r="G13" s="5"/>
      <c r="J13" s="26"/>
    </row>
    <row r="14" spans="1:10" ht="19.5" customHeight="1" x14ac:dyDescent="0.15">
      <c r="A14" s="1" t="s">
        <v>12</v>
      </c>
      <c r="B14" s="18">
        <f>B12*1200</f>
        <v>0</v>
      </c>
      <c r="C14" s="2"/>
      <c r="E14" s="17"/>
      <c r="F14" s="17"/>
      <c r="G14" s="5"/>
    </row>
    <row r="15" spans="1:10" ht="19.5" thickBot="1" x14ac:dyDescent="0.25">
      <c r="A15" s="1" t="s">
        <v>13</v>
      </c>
      <c r="B15" s="18">
        <f>SUM(B13:B14)</f>
        <v>0</v>
      </c>
      <c r="C15" s="19" t="s">
        <v>98</v>
      </c>
      <c r="D15" s="88" t="s">
        <v>71</v>
      </c>
      <c r="E15" s="88"/>
      <c r="F15" s="88"/>
    </row>
    <row r="16" spans="1:10" ht="19.5" thickTop="1" x14ac:dyDescent="0.2">
      <c r="B16" s="66"/>
      <c r="C16" s="19"/>
      <c r="D16" s="67"/>
      <c r="E16" s="67"/>
      <c r="F16" s="67"/>
    </row>
    <row r="17" spans="1:8" ht="14.25" thickBot="1" x14ac:dyDescent="0.2"/>
    <row r="18" spans="1:8" ht="22.5" customHeight="1" x14ac:dyDescent="0.15">
      <c r="A18" s="54" t="s">
        <v>91</v>
      </c>
      <c r="B18" s="55"/>
      <c r="C18" s="55"/>
      <c r="D18" s="55"/>
      <c r="E18" s="55"/>
      <c r="F18" s="56"/>
    </row>
    <row r="19" spans="1:8" s="53" customFormat="1" ht="21" customHeight="1" x14ac:dyDescent="0.15">
      <c r="A19" s="57" t="s">
        <v>92</v>
      </c>
      <c r="B19" s="58" t="s">
        <v>93</v>
      </c>
      <c r="C19" s="59" t="s">
        <v>94</v>
      </c>
      <c r="D19" s="58"/>
      <c r="E19" s="60"/>
      <c r="F19" s="61" t="s">
        <v>95</v>
      </c>
      <c r="G19" s="53" t="s">
        <v>15</v>
      </c>
    </row>
    <row r="20" spans="1:8" s="53" customFormat="1" ht="21" customHeight="1" thickBot="1" x14ac:dyDescent="0.2">
      <c r="A20" s="62" t="s">
        <v>92</v>
      </c>
      <c r="B20" s="63" t="s">
        <v>96</v>
      </c>
      <c r="C20" s="63"/>
      <c r="D20" s="63"/>
      <c r="E20" s="64"/>
      <c r="F20" s="65"/>
      <c r="G20" s="53" t="s">
        <v>16</v>
      </c>
    </row>
    <row r="21" spans="1:8" x14ac:dyDescent="0.15">
      <c r="A21" s="89" t="s">
        <v>97</v>
      </c>
      <c r="B21" s="90"/>
      <c r="C21" s="90"/>
      <c r="D21" s="52"/>
      <c r="G21" s="1" t="s">
        <v>17</v>
      </c>
    </row>
    <row r="22" spans="1:8" x14ac:dyDescent="0.15">
      <c r="A22" s="52"/>
      <c r="B22" s="52"/>
      <c r="C22" s="52"/>
      <c r="D22" s="52"/>
      <c r="G22" s="1" t="s">
        <v>18</v>
      </c>
    </row>
    <row r="23" spans="1:8" ht="14.25" customHeight="1" x14ac:dyDescent="0.15">
      <c r="A23" s="1" t="s">
        <v>89</v>
      </c>
      <c r="B23" s="28"/>
      <c r="C23" s="28"/>
      <c r="G23" s="1" t="s">
        <v>56</v>
      </c>
    </row>
    <row r="24" spans="1:8" x14ac:dyDescent="0.15">
      <c r="A24" s="74"/>
      <c r="B24" s="75"/>
      <c r="C24" s="76"/>
      <c r="G24" s="1" t="s">
        <v>57</v>
      </c>
    </row>
    <row r="25" spans="1:8" x14ac:dyDescent="0.15">
      <c r="A25" s="77"/>
      <c r="B25" s="78"/>
      <c r="C25" s="79"/>
      <c r="G25" s="1" t="s">
        <v>58</v>
      </c>
    </row>
    <row r="26" spans="1:8" x14ac:dyDescent="0.15">
      <c r="A26" s="80"/>
      <c r="B26" s="81"/>
      <c r="C26" s="82"/>
      <c r="G26" s="1" t="s">
        <v>59</v>
      </c>
    </row>
    <row r="28" spans="1:8" x14ac:dyDescent="0.15">
      <c r="G28" s="20">
        <v>1001</v>
      </c>
      <c r="H28" s="20" t="s">
        <v>19</v>
      </c>
    </row>
    <row r="29" spans="1:8" x14ac:dyDescent="0.15">
      <c r="G29" s="20">
        <v>1201</v>
      </c>
      <c r="H29" s="20" t="s">
        <v>20</v>
      </c>
    </row>
    <row r="30" spans="1:8" x14ac:dyDescent="0.15">
      <c r="G30" s="20">
        <v>1301</v>
      </c>
      <c r="H30" s="20" t="s">
        <v>21</v>
      </c>
    </row>
    <row r="31" spans="1:8" x14ac:dyDescent="0.15">
      <c r="G31" s="20">
        <v>1401</v>
      </c>
      <c r="H31" s="20" t="s">
        <v>22</v>
      </c>
    </row>
    <row r="32" spans="1:8" x14ac:dyDescent="0.15">
      <c r="G32" s="20">
        <v>1501</v>
      </c>
      <c r="H32" s="20" t="s">
        <v>23</v>
      </c>
    </row>
    <row r="33" spans="7:8" x14ac:dyDescent="0.15">
      <c r="G33" s="20">
        <v>1601</v>
      </c>
      <c r="H33" s="20" t="s">
        <v>24</v>
      </c>
    </row>
    <row r="34" spans="7:8" x14ac:dyDescent="0.15">
      <c r="G34" s="20">
        <v>1701</v>
      </c>
      <c r="H34" s="20" t="s">
        <v>25</v>
      </c>
    </row>
    <row r="35" spans="7:8" x14ac:dyDescent="0.15">
      <c r="G35" s="20">
        <v>1801</v>
      </c>
      <c r="H35" s="20" t="s">
        <v>26</v>
      </c>
    </row>
    <row r="36" spans="7:8" x14ac:dyDescent="0.15">
      <c r="G36" s="20">
        <v>1901</v>
      </c>
      <c r="H36" s="20" t="s">
        <v>27</v>
      </c>
    </row>
    <row r="37" spans="7:8" x14ac:dyDescent="0.15">
      <c r="G37" s="20">
        <v>2001</v>
      </c>
      <c r="H37" s="20" t="s">
        <v>28</v>
      </c>
    </row>
    <row r="38" spans="7:8" x14ac:dyDescent="0.15">
      <c r="G38" s="20">
        <v>2101</v>
      </c>
      <c r="H38" s="20" t="s">
        <v>29</v>
      </c>
    </row>
    <row r="39" spans="7:8" x14ac:dyDescent="0.15">
      <c r="G39" s="20">
        <v>2201</v>
      </c>
      <c r="H39" s="20" t="s">
        <v>30</v>
      </c>
    </row>
    <row r="40" spans="7:8" x14ac:dyDescent="0.15">
      <c r="G40" s="20">
        <v>2301</v>
      </c>
      <c r="H40" s="20" t="s">
        <v>31</v>
      </c>
    </row>
    <row r="41" spans="7:8" x14ac:dyDescent="0.15">
      <c r="G41" s="20">
        <v>2401</v>
      </c>
      <c r="H41" s="20" t="s">
        <v>32</v>
      </c>
    </row>
    <row r="42" spans="7:8" x14ac:dyDescent="0.15">
      <c r="G42" s="20">
        <v>2501</v>
      </c>
      <c r="H42" s="20" t="s">
        <v>33</v>
      </c>
    </row>
    <row r="43" spans="7:8" x14ac:dyDescent="0.15">
      <c r="G43" s="20">
        <v>2601</v>
      </c>
      <c r="H43" s="20" t="s">
        <v>34</v>
      </c>
    </row>
    <row r="44" spans="7:8" x14ac:dyDescent="0.15">
      <c r="G44" s="20">
        <v>2701</v>
      </c>
      <c r="H44" s="20" t="s">
        <v>35</v>
      </c>
    </row>
    <row r="45" spans="7:8" x14ac:dyDescent="0.15">
      <c r="G45" s="20">
        <v>2801</v>
      </c>
      <c r="H45" s="20" t="s">
        <v>36</v>
      </c>
    </row>
    <row r="46" spans="7:8" x14ac:dyDescent="0.15">
      <c r="G46" s="20">
        <v>2901</v>
      </c>
      <c r="H46" s="20" t="s">
        <v>37</v>
      </c>
    </row>
    <row r="47" spans="7:8" x14ac:dyDescent="0.15">
      <c r="G47" s="20">
        <v>3001</v>
      </c>
      <c r="H47" s="20" t="s">
        <v>38</v>
      </c>
    </row>
    <row r="48" spans="7:8" x14ac:dyDescent="0.15">
      <c r="G48" s="20">
        <v>3101</v>
      </c>
      <c r="H48" s="20" t="s">
        <v>39</v>
      </c>
    </row>
    <row r="49" spans="7:8" x14ac:dyDescent="0.15">
      <c r="G49" s="20">
        <v>3201</v>
      </c>
      <c r="H49" s="20" t="s">
        <v>40</v>
      </c>
    </row>
    <row r="50" spans="7:8" x14ac:dyDescent="0.15">
      <c r="G50" s="20">
        <v>3301</v>
      </c>
      <c r="H50" s="20" t="s">
        <v>41</v>
      </c>
    </row>
    <row r="51" spans="7:8" x14ac:dyDescent="0.15">
      <c r="G51" s="20">
        <v>3401</v>
      </c>
      <c r="H51" s="20" t="s">
        <v>42</v>
      </c>
    </row>
    <row r="52" spans="7:8" x14ac:dyDescent="0.15">
      <c r="G52" s="20">
        <v>3501</v>
      </c>
      <c r="H52" s="20" t="s">
        <v>43</v>
      </c>
    </row>
    <row r="53" spans="7:8" x14ac:dyDescent="0.15">
      <c r="G53" s="20">
        <v>3601</v>
      </c>
      <c r="H53" s="20" t="s">
        <v>44</v>
      </c>
    </row>
    <row r="54" spans="7:8" x14ac:dyDescent="0.15">
      <c r="G54" s="20">
        <v>3701</v>
      </c>
      <c r="H54" s="20" t="s">
        <v>45</v>
      </c>
    </row>
    <row r="55" spans="7:8" x14ac:dyDescent="0.15">
      <c r="G55" s="20">
        <v>3801</v>
      </c>
      <c r="H55" s="20" t="s">
        <v>46</v>
      </c>
    </row>
    <row r="56" spans="7:8" x14ac:dyDescent="0.15">
      <c r="G56" s="20">
        <v>3901</v>
      </c>
      <c r="H56" s="21" t="s">
        <v>47</v>
      </c>
    </row>
    <row r="57" spans="7:8" x14ac:dyDescent="0.15">
      <c r="G57" s="20">
        <v>4001</v>
      </c>
      <c r="H57" s="20" t="s">
        <v>48</v>
      </c>
    </row>
    <row r="58" spans="7:8" x14ac:dyDescent="0.15">
      <c r="G58" s="20">
        <v>4101</v>
      </c>
      <c r="H58" s="20" t="s">
        <v>49</v>
      </c>
    </row>
    <row r="59" spans="7:8" x14ac:dyDescent="0.15">
      <c r="G59" s="20">
        <v>4201</v>
      </c>
      <c r="H59" s="20" t="s">
        <v>50</v>
      </c>
    </row>
    <row r="60" spans="7:8" x14ac:dyDescent="0.15">
      <c r="G60" s="20">
        <v>4301</v>
      </c>
      <c r="H60" s="20" t="s">
        <v>51</v>
      </c>
    </row>
    <row r="61" spans="7:8" x14ac:dyDescent="0.15">
      <c r="G61" s="20">
        <v>4401</v>
      </c>
      <c r="H61" s="20" t="s">
        <v>52</v>
      </c>
    </row>
    <row r="62" spans="7:8" x14ac:dyDescent="0.15">
      <c r="G62" s="20">
        <v>4501</v>
      </c>
      <c r="H62" s="20" t="s">
        <v>53</v>
      </c>
    </row>
    <row r="63" spans="7:8" x14ac:dyDescent="0.15">
      <c r="G63" s="20">
        <v>4601</v>
      </c>
      <c r="H63" s="22" t="s">
        <v>55</v>
      </c>
    </row>
    <row r="64" spans="7:8" x14ac:dyDescent="0.15">
      <c r="G64" s="1">
        <v>2011</v>
      </c>
      <c r="H64" s="1" t="s">
        <v>54</v>
      </c>
    </row>
  </sheetData>
  <mergeCells count="7">
    <mergeCell ref="A24:C26"/>
    <mergeCell ref="E3:F3"/>
    <mergeCell ref="A6:C6"/>
    <mergeCell ref="D6:F6"/>
    <mergeCell ref="D15:F15"/>
    <mergeCell ref="E4:F4"/>
    <mergeCell ref="A21:C21"/>
  </mergeCells>
  <phoneticPr fontId="1"/>
  <dataValidations count="2">
    <dataValidation type="whole" operator="greaterThanOrEqual" allowBlank="1" showInputMessage="1" showErrorMessage="1" sqref="A8:F8">
      <formula1>0</formula1>
    </dataValidation>
    <dataValidation type="list" allowBlank="1" showInputMessage="1" showErrorMessage="1" sqref="B3">
      <formula1>$H$28:$H$64</formula1>
    </dataValidation>
  </dataValidations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1"/>
  <sheetViews>
    <sheetView zoomScaleNormal="100" workbookViewId="0">
      <selection activeCell="E14" sqref="E14"/>
    </sheetView>
  </sheetViews>
  <sheetFormatPr defaultRowHeight="13.5" x14ac:dyDescent="0.15"/>
  <cols>
    <col min="1" max="1" width="3.5" style="2" bestFit="1" customWidth="1"/>
    <col min="2" max="2" width="5.25" style="1" bestFit="1" customWidth="1"/>
    <col min="3" max="4" width="20.625" style="1" customWidth="1"/>
    <col min="5" max="5" width="9" style="1" bestFit="1" customWidth="1"/>
    <col min="6" max="6" width="8.375" style="1" bestFit="1" customWidth="1"/>
    <col min="7" max="8" width="5.25" style="1" bestFit="1" customWidth="1"/>
    <col min="9" max="10" width="20.625" style="1" customWidth="1"/>
    <col min="11" max="11" width="9" style="1" bestFit="1" customWidth="1"/>
    <col min="12" max="12" width="8.375" style="1" bestFit="1" customWidth="1"/>
    <col min="13" max="13" width="5.25" style="1" bestFit="1" customWidth="1"/>
    <col min="14" max="16384" width="9" style="1"/>
  </cols>
  <sheetData>
    <row r="1" spans="1:13" ht="33" customHeight="1" x14ac:dyDescent="0.15">
      <c r="A1" s="48" t="s">
        <v>70</v>
      </c>
      <c r="B1" s="49"/>
      <c r="C1" s="49"/>
      <c r="D1" s="49"/>
      <c r="E1" s="49"/>
      <c r="F1" s="49"/>
      <c r="G1" s="49"/>
      <c r="H1" s="49"/>
      <c r="I1" s="49"/>
      <c r="J1" s="50"/>
      <c r="K1" s="49"/>
      <c r="L1" s="49"/>
      <c r="M1" s="49"/>
    </row>
    <row r="2" spans="1:13" s="4" customFormat="1" ht="18" customHeight="1" x14ac:dyDescent="0.15">
      <c r="A2" s="27"/>
      <c r="B2" s="23" t="s">
        <v>62</v>
      </c>
      <c r="C2" s="23" t="s">
        <v>66</v>
      </c>
      <c r="D2" s="23" t="s">
        <v>63</v>
      </c>
      <c r="E2" s="23" t="s">
        <v>67</v>
      </c>
      <c r="F2" s="23" t="s">
        <v>64</v>
      </c>
      <c r="G2" s="23" t="s">
        <v>86</v>
      </c>
      <c r="H2" s="23" t="s">
        <v>62</v>
      </c>
      <c r="I2" s="23" t="s">
        <v>69</v>
      </c>
      <c r="J2" s="23" t="s">
        <v>63</v>
      </c>
      <c r="K2" s="23" t="s">
        <v>67</v>
      </c>
      <c r="L2" s="23" t="s">
        <v>64</v>
      </c>
      <c r="M2" s="23" t="s">
        <v>86</v>
      </c>
    </row>
    <row r="3" spans="1:13" ht="18" customHeight="1" x14ac:dyDescent="0.15">
      <c r="A3" s="23">
        <v>1</v>
      </c>
      <c r="B3" s="24" t="s">
        <v>65</v>
      </c>
      <c r="C3" s="34"/>
      <c r="D3" s="34"/>
      <c r="E3" s="23" t="str">
        <f>IF(C3&amp;D3="","",表紙!$B$3)</f>
        <v/>
      </c>
      <c r="F3" s="23" t="s">
        <v>68</v>
      </c>
      <c r="G3" s="34"/>
      <c r="H3" s="24" t="s">
        <v>65</v>
      </c>
      <c r="I3" s="34"/>
      <c r="J3" s="34"/>
      <c r="K3" s="23" t="str">
        <f>IF(I3&amp;J3="","",表紙!$B$3)</f>
        <v/>
      </c>
      <c r="L3" s="23" t="s">
        <v>68</v>
      </c>
      <c r="M3" s="34"/>
    </row>
    <row r="4" spans="1:13" ht="18" customHeight="1" x14ac:dyDescent="0.15">
      <c r="A4" s="23">
        <v>2</v>
      </c>
      <c r="B4" s="24" t="s">
        <v>65</v>
      </c>
      <c r="C4" s="34"/>
      <c r="D4" s="34"/>
      <c r="E4" s="23" t="str">
        <f>IF(C4&amp;D4="","",表紙!$B$3)</f>
        <v/>
      </c>
      <c r="F4" s="23" t="s">
        <v>68</v>
      </c>
      <c r="G4" s="34"/>
      <c r="H4" s="24" t="s">
        <v>65</v>
      </c>
      <c r="I4" s="34"/>
      <c r="J4" s="34"/>
      <c r="K4" s="23" t="str">
        <f>IF(I4&amp;J4="","",表紙!$B$3)</f>
        <v/>
      </c>
      <c r="L4" s="23" t="s">
        <v>68</v>
      </c>
      <c r="M4" s="34"/>
    </row>
    <row r="5" spans="1:13" ht="18" customHeight="1" x14ac:dyDescent="0.15">
      <c r="A5" s="23">
        <v>3</v>
      </c>
      <c r="B5" s="24" t="s">
        <v>65</v>
      </c>
      <c r="C5" s="34"/>
      <c r="D5" s="34"/>
      <c r="E5" s="23" t="str">
        <f>IF(C5&amp;D5="","",表紙!$B$3)</f>
        <v/>
      </c>
      <c r="F5" s="23" t="s">
        <v>68</v>
      </c>
      <c r="G5" s="34"/>
      <c r="H5" s="24" t="s">
        <v>65</v>
      </c>
      <c r="I5" s="34"/>
      <c r="J5" s="34"/>
      <c r="K5" s="23" t="str">
        <f>IF(I5&amp;J5="","",表紙!$B$3)</f>
        <v/>
      </c>
      <c r="L5" s="23" t="s">
        <v>68</v>
      </c>
      <c r="M5" s="34"/>
    </row>
    <row r="7" spans="1:13" ht="33" customHeight="1" x14ac:dyDescent="0.15">
      <c r="A7" s="48" t="s">
        <v>72</v>
      </c>
      <c r="B7" s="49"/>
      <c r="C7" s="49"/>
      <c r="D7" s="49"/>
      <c r="E7" s="49"/>
      <c r="F7" s="49"/>
      <c r="G7" s="49"/>
      <c r="H7" s="49"/>
      <c r="I7" s="49"/>
      <c r="J7" s="50"/>
      <c r="K7" s="49"/>
      <c r="L7" s="49"/>
      <c r="M7" s="49"/>
    </row>
    <row r="8" spans="1:13" s="4" customFormat="1" ht="18" customHeight="1" x14ac:dyDescent="0.15">
      <c r="A8" s="27"/>
      <c r="B8" s="23" t="s">
        <v>62</v>
      </c>
      <c r="C8" s="23" t="s">
        <v>66</v>
      </c>
      <c r="D8" s="23" t="s">
        <v>63</v>
      </c>
      <c r="E8" s="23" t="s">
        <v>67</v>
      </c>
      <c r="F8" s="23" t="s">
        <v>64</v>
      </c>
      <c r="G8" s="23" t="s">
        <v>86</v>
      </c>
      <c r="H8" s="23" t="s">
        <v>62</v>
      </c>
      <c r="I8" s="23" t="s">
        <v>69</v>
      </c>
      <c r="J8" s="23" t="s">
        <v>63</v>
      </c>
      <c r="K8" s="23" t="s">
        <v>67</v>
      </c>
      <c r="L8" s="23" t="s">
        <v>64</v>
      </c>
      <c r="M8" s="23" t="s">
        <v>86</v>
      </c>
    </row>
    <row r="9" spans="1:13" ht="18" customHeight="1" x14ac:dyDescent="0.15">
      <c r="A9" s="23">
        <v>1</v>
      </c>
      <c r="B9" s="24" t="s">
        <v>75</v>
      </c>
      <c r="C9" s="34"/>
      <c r="D9" s="34"/>
      <c r="E9" s="23" t="str">
        <f>IF(C9&amp;D9="","",表紙!$B$3)</f>
        <v/>
      </c>
      <c r="F9" s="23" t="s">
        <v>68</v>
      </c>
      <c r="G9" s="34"/>
      <c r="H9" s="24" t="s">
        <v>75</v>
      </c>
      <c r="I9" s="34"/>
      <c r="J9" s="34"/>
      <c r="K9" s="23" t="str">
        <f>IF(I9&amp;J9="","",表紙!$B$3)</f>
        <v/>
      </c>
      <c r="L9" s="23" t="s">
        <v>68</v>
      </c>
      <c r="M9" s="34"/>
    </row>
    <row r="10" spans="1:13" ht="18" customHeight="1" x14ac:dyDescent="0.15">
      <c r="A10" s="23">
        <v>2</v>
      </c>
      <c r="B10" s="24" t="s">
        <v>75</v>
      </c>
      <c r="C10" s="34"/>
      <c r="D10" s="34"/>
      <c r="E10" s="23" t="str">
        <f>IF(C10&amp;D10="","",表紙!$B$3)</f>
        <v/>
      </c>
      <c r="F10" s="23" t="s">
        <v>68</v>
      </c>
      <c r="G10" s="34"/>
      <c r="H10" s="24" t="s">
        <v>75</v>
      </c>
      <c r="I10" s="34"/>
      <c r="J10" s="34"/>
      <c r="K10" s="23" t="str">
        <f>IF(I10&amp;J10="","",表紙!$B$3)</f>
        <v/>
      </c>
      <c r="L10" s="23" t="s">
        <v>68</v>
      </c>
      <c r="M10" s="34"/>
    </row>
    <row r="11" spans="1:13" ht="18" customHeight="1" x14ac:dyDescent="0.15">
      <c r="A11" s="23">
        <v>3</v>
      </c>
      <c r="B11" s="24" t="s">
        <v>75</v>
      </c>
      <c r="C11" s="34"/>
      <c r="D11" s="34"/>
      <c r="E11" s="23" t="str">
        <f>IF(C11&amp;D11="","",表紙!$B$3)</f>
        <v/>
      </c>
      <c r="F11" s="23" t="s">
        <v>68</v>
      </c>
      <c r="G11" s="34"/>
      <c r="H11" s="24" t="s">
        <v>75</v>
      </c>
      <c r="I11" s="34"/>
      <c r="J11" s="34"/>
      <c r="K11" s="23" t="str">
        <f>IF(I11&amp;J11="","",表紙!$B$3)</f>
        <v/>
      </c>
      <c r="L11" s="23" t="s">
        <v>68</v>
      </c>
      <c r="M11" s="34"/>
    </row>
  </sheetData>
  <phoneticPr fontId="1"/>
  <pageMargins left="0.25" right="0.25" top="0.75" bottom="0.75" header="0.3" footer="0.3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4"/>
  <sheetViews>
    <sheetView zoomScaleNormal="100" workbookViewId="0">
      <selection activeCell="D14" sqref="D14"/>
    </sheetView>
  </sheetViews>
  <sheetFormatPr defaultRowHeight="13.5" x14ac:dyDescent="0.15"/>
  <cols>
    <col min="1" max="1" width="8.625" style="2" customWidth="1"/>
    <col min="2" max="2" width="8.625" style="1" customWidth="1"/>
    <col min="3" max="5" width="20.625" style="1" customWidth="1"/>
    <col min="6" max="6" width="9" style="1"/>
    <col min="7" max="7" width="8.625" style="2" customWidth="1"/>
    <col min="8" max="8" width="8.625" style="1" customWidth="1"/>
    <col min="9" max="11" width="20.625" style="1" customWidth="1"/>
    <col min="12" max="16384" width="9" style="1"/>
  </cols>
  <sheetData>
    <row r="1" spans="1:11" ht="33" customHeight="1" x14ac:dyDescent="0.15">
      <c r="A1" s="91" t="s">
        <v>73</v>
      </c>
      <c r="B1" s="92"/>
      <c r="C1" s="92"/>
      <c r="D1" s="92"/>
      <c r="E1" s="93"/>
      <c r="G1" s="91" t="s">
        <v>76</v>
      </c>
      <c r="H1" s="92"/>
      <c r="I1" s="92"/>
      <c r="J1" s="92"/>
      <c r="K1" s="93"/>
    </row>
    <row r="2" spans="1:11" s="4" customFormat="1" ht="18" customHeight="1" x14ac:dyDescent="0.15">
      <c r="A2" s="27"/>
      <c r="B2" s="23" t="s">
        <v>62</v>
      </c>
      <c r="C2" s="23" t="s">
        <v>61</v>
      </c>
      <c r="D2" s="23" t="s">
        <v>63</v>
      </c>
      <c r="E2" s="23" t="s">
        <v>67</v>
      </c>
      <c r="G2" s="27"/>
      <c r="H2" s="23" t="s">
        <v>62</v>
      </c>
      <c r="I2" s="23" t="s">
        <v>61</v>
      </c>
      <c r="J2" s="23" t="s">
        <v>63</v>
      </c>
      <c r="K2" s="23" t="s">
        <v>67</v>
      </c>
    </row>
    <row r="3" spans="1:11" ht="18" customHeight="1" x14ac:dyDescent="0.15">
      <c r="A3" s="23">
        <v>1</v>
      </c>
      <c r="B3" s="24" t="s">
        <v>74</v>
      </c>
      <c r="C3" s="25"/>
      <c r="D3" s="25"/>
      <c r="E3" s="23" t="str">
        <f>IF(C3&amp;D3="","",表紙!$B$3)</f>
        <v/>
      </c>
      <c r="G3" s="23">
        <v>1</v>
      </c>
      <c r="H3" s="24" t="s">
        <v>74</v>
      </c>
      <c r="I3" s="25"/>
      <c r="J3" s="25"/>
      <c r="K3" s="23" t="str">
        <f>IF(I3&amp;J3="","",表紙!$B$3)</f>
        <v/>
      </c>
    </row>
    <row r="4" spans="1:11" ht="18" customHeight="1" x14ac:dyDescent="0.15">
      <c r="A4" s="23">
        <v>2</v>
      </c>
      <c r="B4" s="24" t="s">
        <v>74</v>
      </c>
      <c r="C4" s="25"/>
      <c r="D4" s="25"/>
      <c r="E4" s="23" t="str">
        <f>IF(C4&amp;D4="","",表紙!$B$3)</f>
        <v/>
      </c>
      <c r="G4" s="23">
        <v>2</v>
      </c>
      <c r="H4" s="24" t="s">
        <v>74</v>
      </c>
      <c r="I4" s="25"/>
      <c r="J4" s="25"/>
      <c r="K4" s="23" t="str">
        <f>IF(I4&amp;J4="","",表紙!$B$3)</f>
        <v/>
      </c>
    </row>
    <row r="5" spans="1:11" ht="18" customHeight="1" x14ac:dyDescent="0.15">
      <c r="A5" s="35"/>
      <c r="B5" s="36"/>
      <c r="C5" s="39"/>
      <c r="D5" s="39"/>
      <c r="E5" s="35"/>
      <c r="G5" s="23">
        <v>3</v>
      </c>
      <c r="H5" s="24" t="s">
        <v>74</v>
      </c>
      <c r="I5" s="25"/>
      <c r="J5" s="25"/>
      <c r="K5" s="23" t="str">
        <f>IF(I5&amp;J5="","",表紙!$B$3)</f>
        <v/>
      </c>
    </row>
    <row r="6" spans="1:11" ht="18" customHeight="1" x14ac:dyDescent="0.15">
      <c r="A6" s="37"/>
      <c r="B6" s="38"/>
      <c r="C6" s="40"/>
      <c r="D6" s="40"/>
      <c r="E6" s="37"/>
      <c r="G6" s="23">
        <v>4</v>
      </c>
      <c r="H6" s="24" t="s">
        <v>74</v>
      </c>
      <c r="I6" s="25"/>
      <c r="J6" s="25"/>
      <c r="K6" s="23" t="str">
        <f>IF(I6&amp;J6="","",表紙!$B$3)</f>
        <v/>
      </c>
    </row>
    <row r="9" spans="1:11" ht="33" customHeight="1" x14ac:dyDescent="0.15">
      <c r="A9" s="91" t="s">
        <v>77</v>
      </c>
      <c r="B9" s="92"/>
      <c r="C9" s="92"/>
      <c r="D9" s="92"/>
      <c r="E9" s="93"/>
      <c r="G9" s="91" t="s">
        <v>78</v>
      </c>
      <c r="H9" s="92"/>
      <c r="I9" s="92"/>
      <c r="J9" s="92"/>
      <c r="K9" s="93"/>
    </row>
    <row r="10" spans="1:11" s="4" customFormat="1" ht="18" customHeight="1" x14ac:dyDescent="0.15">
      <c r="A10" s="27"/>
      <c r="B10" s="23" t="s">
        <v>62</v>
      </c>
      <c r="C10" s="23" t="s">
        <v>61</v>
      </c>
      <c r="D10" s="23" t="s">
        <v>63</v>
      </c>
      <c r="E10" s="23" t="s">
        <v>67</v>
      </c>
      <c r="G10" s="27"/>
      <c r="H10" s="23" t="s">
        <v>62</v>
      </c>
      <c r="I10" s="23" t="s">
        <v>61</v>
      </c>
      <c r="J10" s="23" t="s">
        <v>63</v>
      </c>
      <c r="K10" s="23" t="s">
        <v>67</v>
      </c>
    </row>
    <row r="11" spans="1:11" ht="18" customHeight="1" x14ac:dyDescent="0.15">
      <c r="A11" s="23">
        <v>1</v>
      </c>
      <c r="B11" s="24" t="s">
        <v>79</v>
      </c>
      <c r="C11" s="25"/>
      <c r="D11" s="25"/>
      <c r="E11" s="23" t="str">
        <f>IF(C11&amp;D11="","",表紙!$B$3)</f>
        <v/>
      </c>
      <c r="G11" s="23">
        <v>1</v>
      </c>
      <c r="H11" s="24" t="s">
        <v>79</v>
      </c>
      <c r="I11" s="25"/>
      <c r="J11" s="25"/>
      <c r="K11" s="23" t="str">
        <f>IF(I11&amp;J11="","",表紙!$B$3)</f>
        <v/>
      </c>
    </row>
    <row r="12" spans="1:11" ht="18" customHeight="1" x14ac:dyDescent="0.15">
      <c r="A12" s="41">
        <v>2</v>
      </c>
      <c r="B12" s="42" t="s">
        <v>79</v>
      </c>
      <c r="C12" s="43"/>
      <c r="D12" s="43"/>
      <c r="E12" s="41" t="str">
        <f>IF(C12&amp;D12="","",表紙!$B$3)</f>
        <v/>
      </c>
      <c r="G12" s="23">
        <v>2</v>
      </c>
      <c r="H12" s="24" t="s">
        <v>79</v>
      </c>
      <c r="I12" s="25"/>
      <c r="J12" s="25"/>
      <c r="K12" s="23" t="str">
        <f>IF(I12&amp;J12="","",表紙!$B$3)</f>
        <v/>
      </c>
    </row>
    <row r="13" spans="1:11" ht="18" customHeight="1" x14ac:dyDescent="0.15">
      <c r="A13" s="46"/>
      <c r="B13" s="47"/>
      <c r="C13" s="39"/>
      <c r="D13" s="39"/>
      <c r="E13" s="46"/>
      <c r="G13" s="23">
        <v>3</v>
      </c>
      <c r="H13" s="24" t="s">
        <v>79</v>
      </c>
      <c r="I13" s="25"/>
      <c r="J13" s="25"/>
      <c r="K13" s="23" t="str">
        <f>IF(I13&amp;J13="","",表紙!$B$3)</f>
        <v/>
      </c>
    </row>
    <row r="14" spans="1:11" ht="18" customHeight="1" x14ac:dyDescent="0.15">
      <c r="A14" s="44"/>
      <c r="B14" s="45"/>
      <c r="C14" s="40"/>
      <c r="D14" s="40"/>
      <c r="E14" s="44"/>
      <c r="G14" s="23">
        <v>4</v>
      </c>
      <c r="H14" s="24" t="s">
        <v>79</v>
      </c>
      <c r="I14" s="25"/>
      <c r="J14" s="25"/>
      <c r="K14" s="23" t="str">
        <f>IF(I14&amp;J14="","",表紙!$B$3)</f>
        <v/>
      </c>
    </row>
  </sheetData>
  <mergeCells count="4">
    <mergeCell ref="A1:E1"/>
    <mergeCell ref="G1:K1"/>
    <mergeCell ref="A9:E9"/>
    <mergeCell ref="G9:K9"/>
  </mergeCells>
  <phoneticPr fontId="6"/>
  <pageMargins left="0.7" right="0.7" top="0.75" bottom="0.75" header="0.3" footer="0.3"/>
  <pageSetup paperSize="9" orientation="portrait" r:id="rId1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view="pageBreakPreview" zoomScaleNormal="100" zoomScaleSheetLayoutView="100" workbookViewId="0">
      <selection activeCell="J11" sqref="J11"/>
    </sheetView>
  </sheetViews>
  <sheetFormatPr defaultRowHeight="13.5" x14ac:dyDescent="0.15"/>
  <cols>
    <col min="1" max="1" width="6" style="68" bestFit="1" customWidth="1"/>
    <col min="2" max="2" width="9" style="68" bestFit="1" customWidth="1"/>
    <col min="3" max="3" width="21.75" style="68" bestFit="1" customWidth="1"/>
    <col min="4" max="4" width="4.25" style="68" customWidth="1"/>
    <col min="5" max="5" width="6" style="68" bestFit="1" customWidth="1"/>
    <col min="6" max="6" width="13" style="70" bestFit="1" customWidth="1"/>
    <col min="7" max="7" width="10.25" style="70" bestFit="1" customWidth="1"/>
    <col min="8" max="8" width="4.25" style="68" customWidth="1"/>
    <col min="9" max="9" width="6" style="68" bestFit="1" customWidth="1"/>
    <col min="10" max="10" width="13" style="70" bestFit="1" customWidth="1"/>
    <col min="11" max="11" width="12.375" style="70" bestFit="1" customWidth="1"/>
    <col min="12" max="16384" width="9" style="68"/>
  </cols>
  <sheetData>
    <row r="1" spans="1:11" ht="21.75" customHeight="1" x14ac:dyDescent="0.2">
      <c r="A1" s="94" t="s">
        <v>88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ht="24.75" customHeight="1" x14ac:dyDescent="0.15">
      <c r="B2" s="69" t="s">
        <v>80</v>
      </c>
      <c r="F2" s="70" t="s">
        <v>84</v>
      </c>
      <c r="J2" s="70" t="s">
        <v>85</v>
      </c>
    </row>
    <row r="3" spans="1:11" x14ac:dyDescent="0.15">
      <c r="A3" s="71" t="s">
        <v>81</v>
      </c>
      <c r="B3" s="71" t="s">
        <v>82</v>
      </c>
      <c r="C3" s="71" t="s">
        <v>83</v>
      </c>
      <c r="E3" s="71" t="s">
        <v>81</v>
      </c>
      <c r="F3" s="71" t="s">
        <v>82</v>
      </c>
      <c r="G3" s="71" t="s">
        <v>83</v>
      </c>
      <c r="I3" s="71" t="s">
        <v>81</v>
      </c>
      <c r="J3" s="71" t="s">
        <v>82</v>
      </c>
      <c r="K3" s="71" t="s">
        <v>83</v>
      </c>
    </row>
    <row r="4" spans="1:11" x14ac:dyDescent="0.15">
      <c r="A4" s="71">
        <v>1</v>
      </c>
      <c r="B4" s="71" t="str">
        <f>IF(ダブルス!D3="","",表紙!B$3)</f>
        <v/>
      </c>
      <c r="C4" s="71" t="str">
        <f>IF(ダブルス!D3="","",ダブルス!C3&amp;ダブルス!G3&amp;"・"&amp;ダブルス!I3&amp;ダブルス!M3)</f>
        <v/>
      </c>
      <c r="E4" s="71">
        <v>1</v>
      </c>
      <c r="F4" s="71" t="str">
        <f>IF(シングルス!D3="","",表紙!B$3)</f>
        <v/>
      </c>
      <c r="G4" s="71" t="str">
        <f>IF(シングルス!D3="","",シングルス!C3)</f>
        <v/>
      </c>
      <c r="I4" s="71">
        <v>1</v>
      </c>
      <c r="J4" s="71" t="str">
        <f>IF(シングルス!J3="","",表紙!B$3)</f>
        <v/>
      </c>
      <c r="K4" s="71" t="str">
        <f>IF(シングルス!J3="","",シングルス!I3)</f>
        <v/>
      </c>
    </row>
    <row r="5" spans="1:11" x14ac:dyDescent="0.15">
      <c r="A5" s="71">
        <v>2</v>
      </c>
      <c r="B5" s="71" t="str">
        <f>IF(ダブルス!D4="","",表紙!B$3)</f>
        <v/>
      </c>
      <c r="C5" s="71" t="str">
        <f>IF(ダブルス!D4="","",ダブルス!C4&amp;ダブルス!G4&amp;"・"&amp;ダブルス!I4&amp;ダブルス!M4)</f>
        <v/>
      </c>
      <c r="E5" s="71">
        <v>2</v>
      </c>
      <c r="F5" s="71" t="str">
        <f>IF(シングルス!D4="","",表紙!B$3)</f>
        <v/>
      </c>
      <c r="G5" s="71" t="str">
        <f>IF(シングルス!D4="","",シングルス!C4)</f>
        <v/>
      </c>
      <c r="I5" s="71">
        <v>2</v>
      </c>
      <c r="J5" s="71" t="str">
        <f>IF(シングルス!J4="","",表紙!B$3)</f>
        <v/>
      </c>
      <c r="K5" s="71" t="str">
        <f>IF(シングルス!J4="","",シングルス!I4)</f>
        <v/>
      </c>
    </row>
    <row r="6" spans="1:11" x14ac:dyDescent="0.15">
      <c r="A6" s="71">
        <v>3</v>
      </c>
      <c r="B6" s="71" t="str">
        <f>IF(ダブルス!D5="","",表紙!B$3)</f>
        <v/>
      </c>
      <c r="C6" s="71" t="str">
        <f>IF(ダブルス!D5="","",ダブルス!C5&amp;ダブルス!G5&amp;"・"&amp;ダブルス!I5&amp;ダブルス!M5)</f>
        <v/>
      </c>
      <c r="E6" s="72"/>
      <c r="F6" s="72"/>
      <c r="G6" s="72"/>
      <c r="I6" s="71">
        <v>3</v>
      </c>
      <c r="J6" s="71" t="str">
        <f>IF(シングルス!J5="","",表紙!B$3)</f>
        <v/>
      </c>
      <c r="K6" s="71" t="str">
        <f>IF(シングルス!J5="","",シングルス!I5)</f>
        <v/>
      </c>
    </row>
    <row r="7" spans="1:11" x14ac:dyDescent="0.15">
      <c r="A7" s="72"/>
      <c r="B7" s="72"/>
      <c r="C7" s="72"/>
      <c r="E7" s="73"/>
      <c r="F7" s="73"/>
      <c r="G7" s="73"/>
      <c r="I7" s="71">
        <v>4</v>
      </c>
      <c r="J7" s="71" t="str">
        <f>IF(シングルス!J6="","",表紙!B$3)</f>
        <v/>
      </c>
      <c r="K7" s="71" t="str">
        <f>IF(シングルス!J6="","",シングルス!I6)</f>
        <v/>
      </c>
    </row>
    <row r="10" spans="1:11" ht="21.75" customHeight="1" x14ac:dyDescent="0.2">
      <c r="A10" s="94" t="s">
        <v>87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</row>
    <row r="11" spans="1:11" ht="24.75" customHeight="1" x14ac:dyDescent="0.15">
      <c r="B11" s="69" t="s">
        <v>80</v>
      </c>
      <c r="F11" s="70" t="s">
        <v>84</v>
      </c>
      <c r="J11" s="70" t="s">
        <v>85</v>
      </c>
    </row>
    <row r="12" spans="1:11" x14ac:dyDescent="0.15">
      <c r="A12" s="71" t="s">
        <v>81</v>
      </c>
      <c r="B12" s="71" t="s">
        <v>82</v>
      </c>
      <c r="C12" s="71" t="s">
        <v>83</v>
      </c>
      <c r="E12" s="71" t="s">
        <v>81</v>
      </c>
      <c r="F12" s="71" t="s">
        <v>82</v>
      </c>
      <c r="G12" s="71" t="s">
        <v>83</v>
      </c>
      <c r="I12" s="71" t="s">
        <v>81</v>
      </c>
      <c r="J12" s="71" t="s">
        <v>82</v>
      </c>
      <c r="K12" s="71" t="s">
        <v>83</v>
      </c>
    </row>
    <row r="13" spans="1:11" x14ac:dyDescent="0.15">
      <c r="A13" s="71">
        <v>1</v>
      </c>
      <c r="B13" s="71" t="str">
        <f>IF(ダブルス!D9="","",表紙!B$3)</f>
        <v/>
      </c>
      <c r="C13" s="71" t="str">
        <f>IF(ダブルス!D9="","",ダブルス!C9&amp;ダブルス!G9&amp;"・"&amp;ダブルス!I9&amp;ダブルス!M9)</f>
        <v/>
      </c>
      <c r="E13" s="71">
        <v>1</v>
      </c>
      <c r="F13" s="71" t="str">
        <f>IF(シングルス!D11="","",表紙!B$3)</f>
        <v/>
      </c>
      <c r="G13" s="71" t="str">
        <f>IF(シングルス!D11="","",シングルス!C11)</f>
        <v/>
      </c>
      <c r="I13" s="71">
        <v>1</v>
      </c>
      <c r="J13" s="71" t="str">
        <f>IF(シングルス!J11="","",表紙!B$3)</f>
        <v/>
      </c>
      <c r="K13" s="71" t="str">
        <f>IF(シングルス!J11="","",シングルス!I11)</f>
        <v/>
      </c>
    </row>
    <row r="14" spans="1:11" x14ac:dyDescent="0.15">
      <c r="A14" s="71">
        <v>2</v>
      </c>
      <c r="B14" s="71" t="str">
        <f>IF(ダブルス!D10="","",表紙!B$3)</f>
        <v/>
      </c>
      <c r="C14" s="71" t="str">
        <f>IF(ダブルス!D10="","",ダブルス!C10&amp;ダブルス!G10&amp;"・"&amp;ダブルス!I10&amp;ダブルス!M10)</f>
        <v/>
      </c>
      <c r="E14" s="71">
        <v>2</v>
      </c>
      <c r="F14" s="71" t="str">
        <f>IF(シングルス!D12="","",表紙!B$3)</f>
        <v/>
      </c>
      <c r="G14" s="71" t="str">
        <f>IF(シングルス!D12="","",シングルス!C12)</f>
        <v/>
      </c>
      <c r="I14" s="71">
        <v>2</v>
      </c>
      <c r="J14" s="71" t="str">
        <f>IF(シングルス!J12="","",表紙!B$3)</f>
        <v/>
      </c>
      <c r="K14" s="71" t="str">
        <f>IF(シングルス!J12="","",シングルス!I12)</f>
        <v/>
      </c>
    </row>
    <row r="15" spans="1:11" x14ac:dyDescent="0.15">
      <c r="A15" s="71">
        <v>3</v>
      </c>
      <c r="B15" s="71" t="str">
        <f>IF(ダブルス!D11="","",表紙!B$3)</f>
        <v/>
      </c>
      <c r="C15" s="71" t="str">
        <f>IF(ダブルス!D11="","",ダブルス!C11&amp;ダブルス!G11&amp;"・"&amp;ダブルス!I11&amp;ダブルス!M11)</f>
        <v/>
      </c>
      <c r="E15" s="72"/>
      <c r="F15" s="72"/>
      <c r="G15" s="72"/>
      <c r="I15" s="71">
        <v>3</v>
      </c>
      <c r="J15" s="71" t="str">
        <f>IF(シングルス!J13="","",表紙!B$3)</f>
        <v/>
      </c>
      <c r="K15" s="71" t="str">
        <f>IF(シングルス!J13="","",シングルス!I13)</f>
        <v/>
      </c>
    </row>
    <row r="16" spans="1:11" x14ac:dyDescent="0.15">
      <c r="A16" s="72"/>
      <c r="B16" s="72"/>
      <c r="C16" s="72"/>
      <c r="E16" s="73"/>
      <c r="F16" s="73"/>
      <c r="G16" s="73"/>
      <c r="I16" s="71">
        <v>4</v>
      </c>
      <c r="J16" s="71" t="str">
        <f>IF(シングルス!J14="","",表紙!B$3)</f>
        <v/>
      </c>
      <c r="K16" s="71" t="str">
        <f>IF(シングルス!J14="","",シングルス!I14)</f>
        <v/>
      </c>
    </row>
  </sheetData>
  <mergeCells count="2">
    <mergeCell ref="A1:K1"/>
    <mergeCell ref="A10:K10"/>
  </mergeCells>
  <phoneticPr fontId="1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表紙</vt:lpstr>
      <vt:lpstr>ダブルス</vt:lpstr>
      <vt:lpstr>シングルス</vt:lpstr>
      <vt:lpstr>データ</vt:lpstr>
      <vt:lpstr>ダブルス!Print_Area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BC級大会申込み</dc:title>
  <dc:creator>神保　幸夫</dc:creator>
  <dc:description>（ファイル名を変えてください）○○高校申込み</dc:description>
  <cp:lastModifiedBy>高橋　叔子</cp:lastModifiedBy>
  <cp:lastPrinted>2024-05-12T22:52:35Z</cp:lastPrinted>
  <dcterms:created xsi:type="dcterms:W3CDTF">1997-01-08T22:48:59Z</dcterms:created>
  <dcterms:modified xsi:type="dcterms:W3CDTF">2024-06-05T05:20:28Z</dcterms:modified>
</cp:coreProperties>
</file>